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keeleacuk-my.sharepoint.com/personal/j_k_pringle_keele_ac_uk/Documents/Teaching/CHE-30034 Forensic Geoscience/Assessments/Assess2 Trace Report Instructions/"/>
    </mc:Choice>
  </mc:AlternateContent>
  <xr:revisionPtr revIDLastSave="2" documentId="8_{AC1734BE-4198-4816-A16F-8B88A369F98E}" xr6:coauthVersionLast="46" xr6:coauthVersionMax="46" xr10:uidLastSave="{25F951E9-4492-47E0-948E-A9EF30E4E1B4}"/>
  <bookViews>
    <workbookView xWindow="16215" yWindow="135" windowWidth="12585" windowHeight="1521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1" i="1" l="1"/>
  <c r="D450" i="1"/>
  <c r="D449" i="1"/>
  <c r="D448" i="1"/>
  <c r="D447" i="1"/>
  <c r="D446" i="1"/>
  <c r="D444" i="1"/>
  <c r="D443" i="1"/>
  <c r="D442" i="1"/>
  <c r="D441" i="1"/>
  <c r="D440" i="1"/>
  <c r="D439" i="1"/>
  <c r="D438" i="1"/>
  <c r="D437" i="1"/>
  <c r="F436" i="1"/>
  <c r="F427" i="1"/>
  <c r="F418" i="1"/>
  <c r="F409" i="1"/>
  <c r="F398" i="1"/>
  <c r="F388" i="1"/>
  <c r="F378" i="1"/>
  <c r="F368" i="1"/>
  <c r="F358" i="1"/>
  <c r="F348" i="1"/>
  <c r="F338" i="1"/>
  <c r="F328" i="1"/>
  <c r="F318" i="1"/>
  <c r="F308" i="1"/>
  <c r="F298" i="1"/>
  <c r="I293" i="1"/>
  <c r="F288" i="1"/>
  <c r="F278" i="1"/>
  <c r="F268" i="1"/>
  <c r="F258" i="1"/>
  <c r="F248" i="1"/>
  <c r="F238" i="1"/>
  <c r="F228" i="1"/>
  <c r="F218" i="1"/>
  <c r="F208" i="1"/>
  <c r="F198" i="1"/>
  <c r="F188" i="1"/>
  <c r="F178" i="1"/>
  <c r="F168" i="1"/>
  <c r="F158" i="1"/>
  <c r="F148" i="1"/>
  <c r="F138" i="1"/>
  <c r="F128" i="1"/>
  <c r="F118" i="1"/>
  <c r="F108" i="1"/>
  <c r="F98" i="1"/>
  <c r="F88" i="1"/>
  <c r="F78" i="1"/>
  <c r="F68" i="1"/>
  <c r="F58" i="1"/>
  <c r="F48" i="1"/>
  <c r="F38" i="1"/>
  <c r="F28" i="1"/>
  <c r="F18" i="1"/>
  <c r="F8" i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</calcChain>
</file>

<file path=xl/sharedStrings.xml><?xml version="1.0" encoding="utf-8"?>
<sst xmlns="http://schemas.openxmlformats.org/spreadsheetml/2006/main" count="73" uniqueCount="56">
  <si>
    <t>St. John's Church, Keele</t>
  </si>
  <si>
    <t>St. Luke's Church, Endon</t>
  </si>
  <si>
    <t>Burial Year</t>
  </si>
  <si>
    <t>Number of people buried</t>
  </si>
  <si>
    <t>online records-&gt;</t>
  </si>
  <si>
    <t>1580s</t>
  </si>
  <si>
    <t>1590s</t>
  </si>
  <si>
    <t>1600s</t>
  </si>
  <si>
    <t>1610s</t>
  </si>
  <si>
    <t>1620s</t>
  </si>
  <si>
    <t>1630s</t>
  </si>
  <si>
    <t>1640s</t>
  </si>
  <si>
    <t>1650s</t>
  </si>
  <si>
    <t>1660s</t>
  </si>
  <si>
    <t>1670s</t>
  </si>
  <si>
    <t>1680s</t>
  </si>
  <si>
    <t>1690s</t>
  </si>
  <si>
    <t>1700s</t>
  </si>
  <si>
    <t>1710s</t>
  </si>
  <si>
    <t>1720s</t>
  </si>
  <si>
    <t>1730s</t>
  </si>
  <si>
    <t>1740s</t>
  </si>
  <si>
    <t>record office -&gt;</t>
  </si>
  <si>
    <t>1750s</t>
  </si>
  <si>
    <t>1760s</t>
  </si>
  <si>
    <t>1770s</t>
  </si>
  <si>
    <t>1780s</t>
  </si>
  <si>
    <t>1790s</t>
  </si>
  <si>
    <t>1800s</t>
  </si>
  <si>
    <t>1810s</t>
  </si>
  <si>
    <t>1820s</t>
  </si>
  <si>
    <t>church ledger -&gt;</t>
  </si>
  <si>
    <t>1830s</t>
  </si>
  <si>
    <t>1840s</t>
  </si>
  <si>
    <t>1850s</t>
  </si>
  <si>
    <t>1860s</t>
  </si>
  <si>
    <t>average per year</t>
  </si>
  <si>
    <t>1870s</t>
  </si>
  <si>
    <t>1880s</t>
  </si>
  <si>
    <t>1890s</t>
  </si>
  <si>
    <t>1900s</t>
  </si>
  <si>
    <t>1910s</t>
  </si>
  <si>
    <t>1920s</t>
  </si>
  <si>
    <t>1930s</t>
  </si>
  <si>
    <t>1940s</t>
  </si>
  <si>
    <t>1950s</t>
  </si>
  <si>
    <t>1960s</t>
  </si>
  <si>
    <t>1970s</t>
  </si>
  <si>
    <t>1980s</t>
  </si>
  <si>
    <t>1990s</t>
  </si>
  <si>
    <t>2000s</t>
  </si>
  <si>
    <t>2010s</t>
  </si>
  <si>
    <t>total burials</t>
  </si>
  <si>
    <t>average per century</t>
  </si>
  <si>
    <t>1500s</t>
  </si>
  <si>
    <t>total per century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</si>
</sst>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color rgb="FF000000"/>
      <name val="Calibri"/>
    </font>
    <font>
      <sz val="11"/>
      <name val="Calibri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/>
    <xf numFmtId="0" fontId="0" fillId="0" borderId="3" xfId="0" applyFont="1" applyBorder="1"/>
    <xf numFmtId="0" fontId="1" fillId="0" borderId="0" xfId="0" applyFont="1" applyAlignment="1"/>
    <xf numFmtId="0" fontId="1" fillId="2" borderId="0" xfId="0" applyFont="1" applyFill="1" applyAlignment="1"/>
    <xf numFmtId="0" fontId="0" fillId="2" borderId="3" xfId="0" applyFont="1" applyFill="1" applyBorder="1"/>
    <xf numFmtId="0" fontId="0" fillId="2" borderId="3" xfId="0" applyFont="1" applyFill="1" applyBorder="1" applyAlignment="1"/>
    <xf numFmtId="0" fontId="0" fillId="2" borderId="0" xfId="0" applyFont="1" applyFill="1"/>
    <xf numFmtId="0" fontId="0" fillId="3" borderId="0" xfId="0" applyFont="1" applyFill="1" applyAlignment="1"/>
    <xf numFmtId="0" fontId="0" fillId="3" borderId="3" xfId="0" applyFont="1" applyFill="1" applyBorder="1"/>
    <xf numFmtId="0" fontId="0" fillId="3" borderId="0" xfId="0" applyFont="1" applyFill="1"/>
    <xf numFmtId="0" fontId="2" fillId="0" borderId="0" xfId="0" applyFont="1" applyAlignment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0" fillId="0" borderId="0" xfId="0" applyNumberFormat="1" applyFont="1" applyAlignment="1"/>
    <xf numFmtId="0" fontId="0" fillId="0" borderId="1" xfId="0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GB" sz="1200" b="0" i="0" baseline="0">
                <a:effectLst/>
              </a:rPr>
              <a:t>St. Johns church (Keele) graveyard total burials (1585-2018)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479615048119"/>
          <c:y val="5.0682909919278957E-2"/>
          <c:w val="0.76868818897637792"/>
          <c:h val="0.8269391797723397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cat>
            <c:strRef>
              <c:f>Sheet1!$C$439:$C$444</c:f>
              <c:strCache>
                <c:ptCount val="6"/>
                <c:pt idx="0">
                  <c:v>1500s</c:v>
                </c:pt>
                <c:pt idx="1">
                  <c:v>1600s</c:v>
                </c:pt>
                <c:pt idx="2">
                  <c:v>1700s</c:v>
                </c:pt>
                <c:pt idx="3">
                  <c:v>1800s</c:v>
                </c:pt>
                <c:pt idx="4">
                  <c:v>1900s</c:v>
                </c:pt>
                <c:pt idx="5">
                  <c:v>2000s</c:v>
                </c:pt>
              </c:strCache>
            </c:strRef>
          </c:cat>
          <c:val>
            <c:numRef>
              <c:f>Sheet1!$D$439:$D$444</c:f>
              <c:numCache>
                <c:formatCode>0.0</c:formatCode>
                <c:ptCount val="6"/>
                <c:pt idx="0">
                  <c:v>5.4666666666666668</c:v>
                </c:pt>
                <c:pt idx="1">
                  <c:v>7.1616161616161618</c:v>
                </c:pt>
                <c:pt idx="2">
                  <c:v>13.29</c:v>
                </c:pt>
                <c:pt idx="3">
                  <c:v>26.19</c:v>
                </c:pt>
                <c:pt idx="4">
                  <c:v>9.34</c:v>
                </c:pt>
                <c:pt idx="5">
                  <c:v>3.4444444444444446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6F0-4640-9936-F7738BF7C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779924"/>
        <c:axId val="1009050086"/>
      </c:barChart>
      <c:catAx>
        <c:axId val="10667799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Centuries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009050086"/>
        <c:crosses val="autoZero"/>
        <c:auto val="1"/>
        <c:lblAlgn val="ctr"/>
        <c:lblOffset val="100"/>
        <c:noMultiLvlLbl val="1"/>
      </c:catAx>
      <c:valAx>
        <c:axId val="10090500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burials per Century</a:t>
                </a:r>
              </a:p>
            </c:rich>
          </c:tx>
          <c:layout>
            <c:manualLayout>
              <c:xMode val="edge"/>
              <c:yMode val="edge"/>
              <c:x val="2.2666491688538931E-2"/>
              <c:y val="0.26699153171891249"/>
            </c:manualLayout>
          </c:layout>
          <c:overlay val="0"/>
        </c:title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066779924"/>
        <c:crosses val="autoZero"/>
        <c:crossBetween val="between"/>
      </c:valAx>
      <c:spPr>
        <a:ln w="9525"/>
      </c:spPr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GB"/>
              <a:t>St. Johns church (Keele) graveyard total burials (1585-2018)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>
              <a:solidFill>
                <a:sysClr val="windowText" lastClr="000000"/>
              </a:solidFill>
            </a:ln>
          </c:spPr>
          <c:invertIfNegative val="1"/>
          <c:cat>
            <c:strRef>
              <c:f>Sheet1!$C$446:$C$451</c:f>
              <c:strCache>
                <c:ptCount val="6"/>
                <c:pt idx="0">
                  <c:v>1500s</c:v>
                </c:pt>
                <c:pt idx="1">
                  <c:v>1600s</c:v>
                </c:pt>
                <c:pt idx="2">
                  <c:v>1700s</c:v>
                </c:pt>
                <c:pt idx="3">
                  <c:v>1800s</c:v>
                </c:pt>
                <c:pt idx="4">
                  <c:v>1900s</c:v>
                </c:pt>
                <c:pt idx="5">
                  <c:v>2000s</c:v>
                </c:pt>
              </c:strCache>
            </c:strRef>
          </c:cat>
          <c:val>
            <c:numRef>
              <c:f>Sheet1!$D$446:$D$451</c:f>
              <c:numCache>
                <c:formatCode>General</c:formatCode>
                <c:ptCount val="6"/>
                <c:pt idx="0">
                  <c:v>82</c:v>
                </c:pt>
                <c:pt idx="1">
                  <c:v>709</c:v>
                </c:pt>
                <c:pt idx="2">
                  <c:v>1329</c:v>
                </c:pt>
                <c:pt idx="3">
                  <c:v>2619</c:v>
                </c:pt>
                <c:pt idx="4">
                  <c:v>934</c:v>
                </c:pt>
                <c:pt idx="5">
                  <c:v>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ysClr val="windowText" lastClr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D8-48FE-B50A-7C3CF3725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096547"/>
        <c:axId val="1083837152"/>
      </c:barChart>
      <c:catAx>
        <c:axId val="3310965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/>
                </a:pPr>
                <a:r>
                  <a:rPr lang="en-GB" sz="1200"/>
                  <a:t>Centuries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200" b="0"/>
            </a:pPr>
            <a:endParaRPr lang="en-US"/>
          </a:p>
        </c:txPr>
        <c:crossAx val="1083837152"/>
        <c:crosses val="autoZero"/>
        <c:auto val="1"/>
        <c:lblAlgn val="ctr"/>
        <c:lblOffset val="100"/>
        <c:noMultiLvlLbl val="1"/>
      </c:catAx>
      <c:valAx>
        <c:axId val="1083837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/>
                </a:pPr>
                <a:r>
                  <a:rPr lang="en-GB" sz="1200"/>
                  <a:t>Total number of burials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 lvl="0">
              <a:defRPr sz="1200" b="0"/>
            </a:pPr>
            <a:endParaRPr lang="en-US"/>
          </a:p>
        </c:txPr>
        <c:crossAx val="33109654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733425</xdr:colOff>
      <xdr:row>412</xdr:row>
      <xdr:rowOff>66675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47625</xdr:colOff>
      <xdr:row>431</xdr:row>
      <xdr:rowOff>9525</xdr:rowOff>
    </xdr:from>
    <xdr:ext cx="5715000" cy="35337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02"/>
  <sheetViews>
    <sheetView tabSelected="1" topLeftCell="A386" workbookViewId="0">
      <selection activeCell="D53" sqref="D53"/>
    </sheetView>
  </sheetViews>
  <sheetFormatPr defaultColWidth="14.42578125" defaultRowHeight="15" customHeight="1"/>
  <cols>
    <col min="1" max="2" width="8.7109375" customWidth="1"/>
    <col min="3" max="3" width="12.42578125" customWidth="1"/>
    <col min="4" max="4" width="25.140625" customWidth="1"/>
    <col min="5" max="6" width="8.7109375" customWidth="1"/>
    <col min="7" max="7" width="13.85546875" customWidth="1"/>
    <col min="8" max="8" width="12.42578125" customWidth="1"/>
    <col min="9" max="9" width="25.140625" customWidth="1"/>
    <col min="10" max="28" width="8.7109375" customWidth="1"/>
  </cols>
  <sheetData>
    <row r="2" spans="1:9">
      <c r="C2" s="17" t="s">
        <v>0</v>
      </c>
      <c r="D2" s="18"/>
      <c r="G2" s="1"/>
      <c r="H2" s="17" t="s">
        <v>1</v>
      </c>
      <c r="I2" s="18"/>
    </row>
    <row r="3" spans="1:9">
      <c r="C3" s="2" t="s">
        <v>2</v>
      </c>
      <c r="D3" s="2" t="s">
        <v>3</v>
      </c>
      <c r="G3" s="3"/>
      <c r="H3" s="4" t="s">
        <v>2</v>
      </c>
      <c r="I3" s="4" t="s">
        <v>3</v>
      </c>
    </row>
    <row r="4" spans="1:9">
      <c r="A4" s="5" t="s">
        <v>4</v>
      </c>
      <c r="C4" s="2">
        <v>1585</v>
      </c>
      <c r="D4" s="2">
        <v>8</v>
      </c>
      <c r="G4" s="5" t="s">
        <v>4</v>
      </c>
      <c r="H4" s="4">
        <v>1731</v>
      </c>
      <c r="I4" s="4">
        <v>3</v>
      </c>
    </row>
    <row r="5" spans="1:9">
      <c r="C5" s="2">
        <v>1586</v>
      </c>
      <c r="D5" s="2">
        <v>2</v>
      </c>
      <c r="G5" s="3"/>
      <c r="H5" s="4">
        <f t="shared" ref="H5:H291" si="0">SUM(H4+1)</f>
        <v>1732</v>
      </c>
      <c r="I5" s="4">
        <v>1</v>
      </c>
    </row>
    <row r="6" spans="1:9">
      <c r="C6" s="2">
        <v>1587</v>
      </c>
      <c r="D6" s="2">
        <v>4</v>
      </c>
      <c r="G6" s="3"/>
      <c r="H6" s="4">
        <f t="shared" si="0"/>
        <v>1733</v>
      </c>
      <c r="I6" s="4">
        <v>4</v>
      </c>
    </row>
    <row r="7" spans="1:9">
      <c r="C7" s="2">
        <v>1588</v>
      </c>
      <c r="D7" s="2">
        <v>7</v>
      </c>
      <c r="G7" s="3"/>
      <c r="H7" s="4">
        <f t="shared" si="0"/>
        <v>1734</v>
      </c>
      <c r="I7" s="4">
        <v>3</v>
      </c>
    </row>
    <row r="8" spans="1:9">
      <c r="C8" s="2">
        <v>1589</v>
      </c>
      <c r="D8" s="2">
        <v>5</v>
      </c>
      <c r="E8" s="5" t="s">
        <v>5</v>
      </c>
      <c r="F8" s="5">
        <f>SUM(D4:D8)</f>
        <v>26</v>
      </c>
      <c r="G8" s="3"/>
      <c r="H8" s="4">
        <f t="shared" si="0"/>
        <v>1735</v>
      </c>
      <c r="I8" s="4">
        <v>3</v>
      </c>
    </row>
    <row r="9" spans="1:9">
      <c r="C9" s="2">
        <v>1590</v>
      </c>
      <c r="D9" s="2">
        <v>5</v>
      </c>
      <c r="G9" s="3"/>
      <c r="H9" s="4">
        <f t="shared" si="0"/>
        <v>1736</v>
      </c>
      <c r="I9" s="4">
        <v>5</v>
      </c>
    </row>
    <row r="10" spans="1:9">
      <c r="C10" s="2">
        <v>1591</v>
      </c>
      <c r="D10" s="2">
        <v>7</v>
      </c>
      <c r="G10" s="3"/>
      <c r="H10" s="4">
        <f t="shared" si="0"/>
        <v>1737</v>
      </c>
      <c r="I10" s="4">
        <v>2</v>
      </c>
    </row>
    <row r="11" spans="1:9">
      <c r="C11" s="2">
        <v>1592</v>
      </c>
      <c r="D11" s="2">
        <v>7</v>
      </c>
      <c r="G11" s="3"/>
      <c r="H11" s="4">
        <f t="shared" si="0"/>
        <v>1738</v>
      </c>
      <c r="I11" s="4">
        <v>3</v>
      </c>
    </row>
    <row r="12" spans="1:9">
      <c r="C12" s="2">
        <v>1593</v>
      </c>
      <c r="D12" s="2">
        <v>6</v>
      </c>
      <c r="G12" s="3"/>
      <c r="H12" s="4">
        <f t="shared" si="0"/>
        <v>1739</v>
      </c>
      <c r="I12" s="4">
        <v>7</v>
      </c>
    </row>
    <row r="13" spans="1:9">
      <c r="C13" s="2">
        <v>1594</v>
      </c>
      <c r="D13" s="2">
        <v>5</v>
      </c>
      <c r="G13" s="3"/>
      <c r="H13" s="4">
        <f t="shared" si="0"/>
        <v>1740</v>
      </c>
      <c r="I13" s="4">
        <v>6</v>
      </c>
    </row>
    <row r="14" spans="1:9">
      <c r="C14" s="2">
        <v>1595</v>
      </c>
      <c r="D14" s="2">
        <v>1</v>
      </c>
      <c r="G14" s="3"/>
      <c r="H14" s="4">
        <f t="shared" si="0"/>
        <v>1741</v>
      </c>
      <c r="I14" s="4">
        <v>5</v>
      </c>
    </row>
    <row r="15" spans="1:9">
      <c r="C15" s="2">
        <v>1596</v>
      </c>
      <c r="D15" s="2">
        <v>6</v>
      </c>
      <c r="G15" s="3"/>
      <c r="H15" s="4">
        <f t="shared" si="0"/>
        <v>1742</v>
      </c>
      <c r="I15" s="4">
        <v>8</v>
      </c>
    </row>
    <row r="16" spans="1:9">
      <c r="C16" s="2">
        <v>1597</v>
      </c>
      <c r="D16" s="2">
        <v>7</v>
      </c>
      <c r="G16" s="3"/>
      <c r="H16" s="4">
        <f t="shared" si="0"/>
        <v>1743</v>
      </c>
      <c r="I16" s="4">
        <v>3</v>
      </c>
    </row>
    <row r="17" spans="3:9">
      <c r="C17" s="2">
        <v>1598</v>
      </c>
      <c r="D17" s="2">
        <v>5</v>
      </c>
      <c r="G17" s="3"/>
      <c r="H17" s="4">
        <f t="shared" si="0"/>
        <v>1744</v>
      </c>
      <c r="I17" s="4">
        <v>3</v>
      </c>
    </row>
    <row r="18" spans="3:9">
      <c r="C18" s="2">
        <v>1599</v>
      </c>
      <c r="D18" s="2">
        <v>7</v>
      </c>
      <c r="E18" s="5" t="s">
        <v>6</v>
      </c>
      <c r="F18">
        <f>SUM(D9:D18)</f>
        <v>56</v>
      </c>
      <c r="G18" s="3"/>
      <c r="H18" s="4">
        <f t="shared" si="0"/>
        <v>1745</v>
      </c>
      <c r="I18" s="4">
        <v>6</v>
      </c>
    </row>
    <row r="19" spans="3:9">
      <c r="C19" s="2">
        <v>1600</v>
      </c>
      <c r="D19" s="2">
        <v>0</v>
      </c>
      <c r="G19" s="3"/>
      <c r="H19" s="4">
        <f t="shared" si="0"/>
        <v>1746</v>
      </c>
      <c r="I19" s="4">
        <v>0</v>
      </c>
    </row>
    <row r="20" spans="3:9">
      <c r="C20" s="2">
        <v>1601</v>
      </c>
      <c r="D20" s="2">
        <v>0</v>
      </c>
      <c r="G20" s="3"/>
      <c r="H20" s="4">
        <f t="shared" si="0"/>
        <v>1747</v>
      </c>
      <c r="I20" s="4">
        <v>4</v>
      </c>
    </row>
    <row r="21" spans="3:9" ht="15.75" customHeight="1">
      <c r="C21" s="2">
        <v>1602</v>
      </c>
      <c r="D21" s="2">
        <v>0</v>
      </c>
      <c r="G21" s="3"/>
      <c r="H21" s="4">
        <f t="shared" si="0"/>
        <v>1748</v>
      </c>
      <c r="I21" s="4">
        <v>6</v>
      </c>
    </row>
    <row r="22" spans="3:9" ht="15.75" customHeight="1">
      <c r="C22" s="2">
        <v>1603</v>
      </c>
      <c r="D22" s="2">
        <v>0</v>
      </c>
      <c r="G22" s="3"/>
      <c r="H22" s="4">
        <f t="shared" si="0"/>
        <v>1749</v>
      </c>
      <c r="I22" s="4">
        <v>6</v>
      </c>
    </row>
    <row r="23" spans="3:9" ht="15.75" customHeight="1">
      <c r="C23" s="2">
        <v>1604</v>
      </c>
      <c r="D23" s="2">
        <v>3</v>
      </c>
      <c r="G23" s="3"/>
      <c r="H23" s="4">
        <f t="shared" si="0"/>
        <v>1750</v>
      </c>
      <c r="I23" s="4">
        <v>5</v>
      </c>
    </row>
    <row r="24" spans="3:9" ht="15.75" customHeight="1">
      <c r="C24" s="2">
        <v>1605</v>
      </c>
      <c r="D24" s="2">
        <v>5</v>
      </c>
      <c r="G24" s="3"/>
      <c r="H24" s="4">
        <f t="shared" si="0"/>
        <v>1751</v>
      </c>
      <c r="I24" s="4">
        <v>8</v>
      </c>
    </row>
    <row r="25" spans="3:9" ht="15.75" customHeight="1">
      <c r="C25" s="2">
        <v>1606</v>
      </c>
      <c r="D25" s="2">
        <v>3</v>
      </c>
      <c r="G25" s="3"/>
      <c r="H25" s="4">
        <f t="shared" si="0"/>
        <v>1752</v>
      </c>
      <c r="I25" s="4">
        <v>6</v>
      </c>
    </row>
    <row r="26" spans="3:9" ht="15.75" customHeight="1">
      <c r="C26" s="2">
        <v>1607</v>
      </c>
      <c r="D26" s="2">
        <v>6</v>
      </c>
      <c r="G26" s="3"/>
      <c r="H26" s="4">
        <f t="shared" si="0"/>
        <v>1753</v>
      </c>
      <c r="I26" s="4">
        <v>3</v>
      </c>
    </row>
    <row r="27" spans="3:9" ht="15.75" customHeight="1">
      <c r="C27" s="2">
        <v>1608</v>
      </c>
      <c r="D27" s="2">
        <v>4</v>
      </c>
      <c r="G27" s="3"/>
      <c r="H27" s="4">
        <f t="shared" si="0"/>
        <v>1754</v>
      </c>
      <c r="I27" s="4">
        <v>6</v>
      </c>
    </row>
    <row r="28" spans="3:9" ht="15.75" customHeight="1">
      <c r="C28" s="2">
        <v>1609</v>
      </c>
      <c r="D28" s="2">
        <v>5</v>
      </c>
      <c r="E28" s="5" t="s">
        <v>7</v>
      </c>
      <c r="F28">
        <f>SUM(D19:D28)</f>
        <v>26</v>
      </c>
      <c r="G28" s="3"/>
      <c r="H28" s="4">
        <f t="shared" si="0"/>
        <v>1755</v>
      </c>
      <c r="I28" s="4">
        <v>6</v>
      </c>
    </row>
    <row r="29" spans="3:9" ht="15.75" customHeight="1">
      <c r="C29" s="2">
        <v>1610</v>
      </c>
      <c r="D29" s="2">
        <v>16</v>
      </c>
      <c r="G29" s="3"/>
      <c r="H29" s="4">
        <f t="shared" si="0"/>
        <v>1756</v>
      </c>
      <c r="I29" s="4">
        <v>7</v>
      </c>
    </row>
    <row r="30" spans="3:9" ht="15.75" customHeight="1">
      <c r="C30" s="2">
        <v>1611</v>
      </c>
      <c r="D30" s="2">
        <v>4</v>
      </c>
      <c r="G30" s="3"/>
      <c r="H30" s="4">
        <f t="shared" si="0"/>
        <v>1757</v>
      </c>
      <c r="I30" s="4">
        <v>6</v>
      </c>
    </row>
    <row r="31" spans="3:9" ht="15.75" customHeight="1">
      <c r="C31" s="2">
        <v>1612</v>
      </c>
      <c r="D31" s="2">
        <v>9</v>
      </c>
      <c r="G31" s="3"/>
      <c r="H31" s="4">
        <f t="shared" si="0"/>
        <v>1758</v>
      </c>
      <c r="I31" s="4">
        <v>4</v>
      </c>
    </row>
    <row r="32" spans="3:9" ht="15.75" customHeight="1">
      <c r="C32" s="2">
        <v>1613</v>
      </c>
      <c r="D32" s="2">
        <v>11</v>
      </c>
      <c r="G32" s="3"/>
      <c r="H32" s="4">
        <f t="shared" si="0"/>
        <v>1759</v>
      </c>
      <c r="I32" s="4">
        <v>6</v>
      </c>
    </row>
    <row r="33" spans="3:9" ht="15.75" customHeight="1">
      <c r="C33" s="2">
        <v>1614</v>
      </c>
      <c r="D33" s="2">
        <v>3</v>
      </c>
      <c r="G33" s="3"/>
      <c r="H33" s="4">
        <f t="shared" si="0"/>
        <v>1760</v>
      </c>
      <c r="I33" s="4">
        <v>5</v>
      </c>
    </row>
    <row r="34" spans="3:9" ht="15.75" customHeight="1">
      <c r="C34" s="2">
        <v>1615</v>
      </c>
      <c r="D34" s="2">
        <v>6</v>
      </c>
      <c r="G34" s="3"/>
      <c r="H34" s="4">
        <f t="shared" si="0"/>
        <v>1761</v>
      </c>
      <c r="I34" s="4">
        <v>6</v>
      </c>
    </row>
    <row r="35" spans="3:9" ht="15.75" customHeight="1">
      <c r="C35" s="2">
        <v>1616</v>
      </c>
      <c r="D35" s="2">
        <v>3</v>
      </c>
      <c r="G35" s="3"/>
      <c r="H35" s="4">
        <f t="shared" si="0"/>
        <v>1762</v>
      </c>
      <c r="I35" s="4">
        <v>10</v>
      </c>
    </row>
    <row r="36" spans="3:9" ht="15.75" customHeight="1">
      <c r="C36" s="2">
        <v>1617</v>
      </c>
      <c r="D36" s="2">
        <v>8</v>
      </c>
      <c r="G36" s="3"/>
      <c r="H36" s="4">
        <f t="shared" si="0"/>
        <v>1763</v>
      </c>
      <c r="I36" s="4">
        <v>4</v>
      </c>
    </row>
    <row r="37" spans="3:9" ht="15.75" customHeight="1">
      <c r="C37" s="2">
        <v>1618</v>
      </c>
      <c r="D37" s="2">
        <v>11</v>
      </c>
      <c r="G37" s="3"/>
      <c r="H37" s="4">
        <f t="shared" si="0"/>
        <v>1764</v>
      </c>
      <c r="I37" s="4">
        <v>7</v>
      </c>
    </row>
    <row r="38" spans="3:9" ht="15.75" customHeight="1">
      <c r="C38" s="2">
        <v>1619</v>
      </c>
      <c r="D38" s="2">
        <v>0</v>
      </c>
      <c r="E38" s="5" t="s">
        <v>8</v>
      </c>
      <c r="F38">
        <f>SUM(D29:D38)</f>
        <v>71</v>
      </c>
      <c r="G38" s="3"/>
      <c r="H38" s="4">
        <f t="shared" si="0"/>
        <v>1765</v>
      </c>
      <c r="I38" s="4">
        <v>7</v>
      </c>
    </row>
    <row r="39" spans="3:9" ht="15.75" customHeight="1">
      <c r="C39" s="2">
        <v>1620</v>
      </c>
      <c r="D39" s="2">
        <v>10</v>
      </c>
      <c r="G39" s="3"/>
      <c r="H39" s="4">
        <f t="shared" si="0"/>
        <v>1766</v>
      </c>
      <c r="I39" s="4">
        <v>10</v>
      </c>
    </row>
    <row r="40" spans="3:9" ht="15.75" customHeight="1">
      <c r="C40" s="2">
        <v>1621</v>
      </c>
      <c r="D40" s="2">
        <v>0</v>
      </c>
      <c r="G40" s="3"/>
      <c r="H40" s="4">
        <f t="shared" si="0"/>
        <v>1767</v>
      </c>
      <c r="I40" s="4">
        <v>7</v>
      </c>
    </row>
    <row r="41" spans="3:9" ht="15.75" customHeight="1">
      <c r="C41" s="2">
        <v>1622</v>
      </c>
      <c r="D41" s="2">
        <v>0</v>
      </c>
      <c r="G41" s="3"/>
      <c r="H41" s="4">
        <f t="shared" si="0"/>
        <v>1768</v>
      </c>
      <c r="I41" s="4">
        <v>4</v>
      </c>
    </row>
    <row r="42" spans="3:9" ht="15.75" customHeight="1">
      <c r="C42" s="2">
        <v>1623</v>
      </c>
      <c r="D42" s="2">
        <v>7</v>
      </c>
      <c r="G42" s="3"/>
      <c r="H42" s="4">
        <f t="shared" si="0"/>
        <v>1769</v>
      </c>
      <c r="I42" s="4">
        <v>6</v>
      </c>
    </row>
    <row r="43" spans="3:9" ht="15.75" customHeight="1">
      <c r="C43" s="2">
        <v>1624</v>
      </c>
      <c r="D43" s="2">
        <v>9</v>
      </c>
      <c r="G43" s="3"/>
      <c r="H43" s="4">
        <f t="shared" si="0"/>
        <v>1770</v>
      </c>
      <c r="I43" s="4">
        <v>2</v>
      </c>
    </row>
    <row r="44" spans="3:9" ht="15.75" customHeight="1">
      <c r="C44" s="2">
        <v>1625</v>
      </c>
      <c r="D44" s="2">
        <v>7</v>
      </c>
      <c r="G44" s="3"/>
      <c r="H44" s="4">
        <f t="shared" si="0"/>
        <v>1771</v>
      </c>
      <c r="I44" s="4">
        <v>13</v>
      </c>
    </row>
    <row r="45" spans="3:9" ht="15.75" customHeight="1">
      <c r="C45" s="2">
        <v>1626</v>
      </c>
      <c r="D45" s="2">
        <v>4</v>
      </c>
      <c r="G45" s="3"/>
      <c r="H45" s="4">
        <f t="shared" si="0"/>
        <v>1772</v>
      </c>
      <c r="I45" s="4">
        <v>4</v>
      </c>
    </row>
    <row r="46" spans="3:9" ht="15.75" customHeight="1">
      <c r="C46" s="2">
        <v>1627</v>
      </c>
      <c r="D46" s="2">
        <v>7</v>
      </c>
      <c r="G46" s="3"/>
      <c r="H46" s="4">
        <f t="shared" si="0"/>
        <v>1773</v>
      </c>
      <c r="I46" s="4">
        <v>9</v>
      </c>
    </row>
    <row r="47" spans="3:9" ht="15.75" customHeight="1">
      <c r="C47" s="2">
        <v>1628</v>
      </c>
      <c r="D47" s="2">
        <v>3</v>
      </c>
      <c r="G47" s="3"/>
      <c r="H47" s="4">
        <f t="shared" si="0"/>
        <v>1774</v>
      </c>
      <c r="I47" s="4">
        <v>6</v>
      </c>
    </row>
    <row r="48" spans="3:9" ht="15.75" customHeight="1">
      <c r="C48" s="2">
        <v>1629</v>
      </c>
      <c r="D48" s="2">
        <v>3</v>
      </c>
      <c r="E48" s="5" t="s">
        <v>9</v>
      </c>
      <c r="F48">
        <f>SUM(D39:D48)</f>
        <v>50</v>
      </c>
      <c r="G48" s="3"/>
      <c r="H48" s="4">
        <f t="shared" si="0"/>
        <v>1775</v>
      </c>
      <c r="I48" s="4">
        <v>6</v>
      </c>
    </row>
    <row r="49" spans="3:9" ht="15.75" customHeight="1">
      <c r="C49" s="2">
        <v>1630</v>
      </c>
      <c r="D49" s="2">
        <v>2</v>
      </c>
      <c r="G49" s="3"/>
      <c r="H49" s="4">
        <f t="shared" si="0"/>
        <v>1776</v>
      </c>
      <c r="I49" s="4">
        <v>6</v>
      </c>
    </row>
    <row r="50" spans="3:9" ht="15.75" customHeight="1">
      <c r="C50" s="2">
        <v>1631</v>
      </c>
      <c r="D50" s="2">
        <v>10</v>
      </c>
      <c r="G50" s="3"/>
      <c r="H50" s="4">
        <f t="shared" si="0"/>
        <v>1777</v>
      </c>
      <c r="I50" s="4">
        <v>12</v>
      </c>
    </row>
    <row r="51" spans="3:9" ht="15.75" customHeight="1">
      <c r="C51" s="2">
        <v>1632</v>
      </c>
      <c r="D51" s="2">
        <v>5</v>
      </c>
      <c r="G51" s="3"/>
      <c r="H51" s="4">
        <f t="shared" si="0"/>
        <v>1778</v>
      </c>
      <c r="I51" s="4">
        <v>8</v>
      </c>
    </row>
    <row r="52" spans="3:9" ht="15.75" customHeight="1">
      <c r="C52" s="2">
        <v>1633</v>
      </c>
      <c r="D52" s="2">
        <v>6</v>
      </c>
      <c r="G52" s="3"/>
      <c r="H52" s="4">
        <f t="shared" si="0"/>
        <v>1779</v>
      </c>
      <c r="I52" s="4">
        <v>3</v>
      </c>
    </row>
    <row r="53" spans="3:9" ht="15.75" customHeight="1">
      <c r="C53" s="2">
        <v>1634</v>
      </c>
      <c r="D53" s="2">
        <v>9</v>
      </c>
      <c r="G53" s="3"/>
      <c r="H53" s="4">
        <f t="shared" si="0"/>
        <v>1780</v>
      </c>
      <c r="I53" s="4">
        <v>6</v>
      </c>
    </row>
    <row r="54" spans="3:9" ht="15.75" customHeight="1">
      <c r="C54" s="2">
        <v>1635</v>
      </c>
      <c r="D54" s="2">
        <v>12</v>
      </c>
      <c r="G54" s="3"/>
      <c r="H54" s="4">
        <f t="shared" si="0"/>
        <v>1781</v>
      </c>
      <c r="I54" s="4">
        <v>6</v>
      </c>
    </row>
    <row r="55" spans="3:9" ht="15.75" customHeight="1">
      <c r="C55" s="2">
        <v>1636</v>
      </c>
      <c r="D55" s="2">
        <v>7</v>
      </c>
      <c r="G55" s="3"/>
      <c r="H55" s="4">
        <f t="shared" si="0"/>
        <v>1782</v>
      </c>
      <c r="I55" s="4">
        <v>8</v>
      </c>
    </row>
    <row r="56" spans="3:9" ht="15.75" customHeight="1">
      <c r="C56" s="2">
        <v>1637</v>
      </c>
      <c r="D56" s="2">
        <v>6</v>
      </c>
      <c r="G56" s="3"/>
      <c r="H56" s="4">
        <f t="shared" si="0"/>
        <v>1783</v>
      </c>
      <c r="I56" s="4">
        <v>9</v>
      </c>
    </row>
    <row r="57" spans="3:9" ht="15.75" customHeight="1">
      <c r="C57" s="2">
        <v>1638</v>
      </c>
      <c r="D57" s="2">
        <v>11</v>
      </c>
      <c r="G57" s="3"/>
      <c r="H57" s="4">
        <f t="shared" si="0"/>
        <v>1784</v>
      </c>
      <c r="I57" s="4">
        <v>11</v>
      </c>
    </row>
    <row r="58" spans="3:9" ht="15.75" customHeight="1">
      <c r="C58" s="2">
        <v>1639</v>
      </c>
      <c r="D58" s="2">
        <v>0</v>
      </c>
      <c r="E58" s="5" t="s">
        <v>10</v>
      </c>
      <c r="F58">
        <f>SUM(D49:D58)</f>
        <v>68</v>
      </c>
      <c r="G58" s="3"/>
      <c r="H58" s="4">
        <f t="shared" si="0"/>
        <v>1785</v>
      </c>
      <c r="I58" s="4">
        <v>5</v>
      </c>
    </row>
    <row r="59" spans="3:9" ht="15.75" customHeight="1">
      <c r="C59" s="2">
        <v>1640</v>
      </c>
      <c r="D59" s="2">
        <v>12</v>
      </c>
      <c r="G59" s="3"/>
      <c r="H59" s="4">
        <f t="shared" si="0"/>
        <v>1786</v>
      </c>
      <c r="I59" s="4">
        <v>7</v>
      </c>
    </row>
    <row r="60" spans="3:9" ht="15.75" customHeight="1">
      <c r="C60" s="2">
        <v>1641</v>
      </c>
      <c r="D60" s="2">
        <v>10</v>
      </c>
      <c r="G60" s="3"/>
      <c r="H60" s="4">
        <f t="shared" si="0"/>
        <v>1787</v>
      </c>
      <c r="I60" s="4">
        <v>5</v>
      </c>
    </row>
    <row r="61" spans="3:9" ht="15.75" customHeight="1">
      <c r="C61" s="2">
        <v>1642</v>
      </c>
      <c r="D61" s="2">
        <v>8</v>
      </c>
      <c r="G61" s="3"/>
      <c r="H61" s="4">
        <f t="shared" si="0"/>
        <v>1788</v>
      </c>
      <c r="I61" s="4">
        <v>15</v>
      </c>
    </row>
    <row r="62" spans="3:9" ht="15.75" customHeight="1">
      <c r="C62" s="2">
        <v>1643</v>
      </c>
      <c r="D62" s="2">
        <v>0</v>
      </c>
      <c r="G62" s="3"/>
      <c r="H62" s="4">
        <f t="shared" si="0"/>
        <v>1789</v>
      </c>
      <c r="I62" s="4">
        <v>8</v>
      </c>
    </row>
    <row r="63" spans="3:9" ht="15.75" customHeight="1">
      <c r="C63" s="2">
        <v>1644</v>
      </c>
      <c r="D63" s="2">
        <v>0</v>
      </c>
      <c r="G63" s="3"/>
      <c r="H63" s="4">
        <f t="shared" si="0"/>
        <v>1790</v>
      </c>
      <c r="I63" s="4">
        <v>13</v>
      </c>
    </row>
    <row r="64" spans="3:9" ht="15.75" customHeight="1">
      <c r="C64" s="2">
        <v>1645</v>
      </c>
      <c r="D64" s="2">
        <v>5</v>
      </c>
      <c r="G64" s="3"/>
      <c r="H64" s="4">
        <f t="shared" si="0"/>
        <v>1791</v>
      </c>
      <c r="I64" s="4">
        <v>9</v>
      </c>
    </row>
    <row r="65" spans="3:9" ht="15.75" customHeight="1">
      <c r="C65" s="2">
        <v>1646</v>
      </c>
      <c r="D65" s="2">
        <v>8</v>
      </c>
      <c r="G65" s="3"/>
      <c r="H65" s="4">
        <f t="shared" si="0"/>
        <v>1792</v>
      </c>
      <c r="I65" s="4">
        <v>14</v>
      </c>
    </row>
    <row r="66" spans="3:9" ht="15.75" customHeight="1">
      <c r="C66" s="2">
        <v>1647</v>
      </c>
      <c r="D66" s="2">
        <v>7</v>
      </c>
      <c r="G66" s="3"/>
      <c r="H66" s="4">
        <f t="shared" si="0"/>
        <v>1793</v>
      </c>
      <c r="I66" s="4">
        <v>13</v>
      </c>
    </row>
    <row r="67" spans="3:9" ht="15.75" customHeight="1">
      <c r="C67" s="2">
        <v>1648</v>
      </c>
      <c r="D67" s="2">
        <v>5</v>
      </c>
      <c r="G67" s="3"/>
      <c r="H67" s="4">
        <f t="shared" si="0"/>
        <v>1794</v>
      </c>
      <c r="I67" s="4">
        <v>6</v>
      </c>
    </row>
    <row r="68" spans="3:9" ht="15.75" customHeight="1">
      <c r="C68" s="2">
        <v>1649</v>
      </c>
      <c r="D68" s="2">
        <v>11</v>
      </c>
      <c r="E68" s="5" t="s">
        <v>11</v>
      </c>
      <c r="F68">
        <f>SUM(D59:D68)</f>
        <v>66</v>
      </c>
      <c r="G68" s="3"/>
      <c r="H68" s="4">
        <f t="shared" si="0"/>
        <v>1795</v>
      </c>
      <c r="I68" s="4">
        <v>8</v>
      </c>
    </row>
    <row r="69" spans="3:9" ht="15.75" customHeight="1">
      <c r="C69" s="2">
        <v>1650</v>
      </c>
      <c r="D69" s="2">
        <v>8</v>
      </c>
      <c r="G69" s="3"/>
      <c r="H69" s="4">
        <f t="shared" si="0"/>
        <v>1796</v>
      </c>
      <c r="I69" s="4">
        <v>8</v>
      </c>
    </row>
    <row r="70" spans="3:9" ht="15.75" customHeight="1">
      <c r="C70" s="2">
        <v>1651</v>
      </c>
      <c r="D70" s="2">
        <v>1</v>
      </c>
      <c r="G70" s="3"/>
      <c r="H70" s="4">
        <f t="shared" si="0"/>
        <v>1797</v>
      </c>
      <c r="I70" s="4">
        <v>15</v>
      </c>
    </row>
    <row r="71" spans="3:9" ht="15.75" customHeight="1">
      <c r="C71" s="2">
        <v>1652</v>
      </c>
      <c r="D71" s="2">
        <v>0</v>
      </c>
      <c r="G71" s="3"/>
      <c r="H71" s="4">
        <f t="shared" si="0"/>
        <v>1798</v>
      </c>
      <c r="I71" s="4">
        <v>16</v>
      </c>
    </row>
    <row r="72" spans="3:9" ht="15.75" customHeight="1">
      <c r="C72" s="2">
        <v>1653</v>
      </c>
      <c r="D72" s="2">
        <v>1</v>
      </c>
      <c r="G72" s="3"/>
      <c r="H72" s="4">
        <f t="shared" si="0"/>
        <v>1799</v>
      </c>
      <c r="I72" s="4">
        <v>7</v>
      </c>
    </row>
    <row r="73" spans="3:9" ht="15.75" customHeight="1">
      <c r="C73" s="2">
        <v>1654</v>
      </c>
      <c r="D73" s="2">
        <v>1</v>
      </c>
      <c r="G73" s="3"/>
      <c r="H73" s="4">
        <f t="shared" si="0"/>
        <v>1800</v>
      </c>
      <c r="I73" s="4">
        <v>12</v>
      </c>
    </row>
    <row r="74" spans="3:9" ht="15.75" customHeight="1">
      <c r="C74" s="2">
        <v>1655</v>
      </c>
      <c r="D74" s="2">
        <v>4</v>
      </c>
      <c r="G74" s="3"/>
      <c r="H74" s="4">
        <f t="shared" si="0"/>
        <v>1801</v>
      </c>
      <c r="I74" s="4">
        <v>7</v>
      </c>
    </row>
    <row r="75" spans="3:9" ht="15.75" customHeight="1">
      <c r="C75" s="2">
        <v>1656</v>
      </c>
      <c r="D75" s="2">
        <v>4</v>
      </c>
      <c r="G75" s="3"/>
      <c r="H75" s="4">
        <f t="shared" si="0"/>
        <v>1802</v>
      </c>
      <c r="I75" s="4">
        <v>11</v>
      </c>
    </row>
    <row r="76" spans="3:9" ht="15.75" customHeight="1">
      <c r="C76" s="2">
        <v>1657</v>
      </c>
      <c r="D76" s="2">
        <v>3</v>
      </c>
      <c r="G76" s="3"/>
      <c r="H76" s="4">
        <f t="shared" si="0"/>
        <v>1803</v>
      </c>
      <c r="I76" s="4">
        <v>16</v>
      </c>
    </row>
    <row r="77" spans="3:9" ht="15.75" customHeight="1">
      <c r="C77" s="2">
        <v>1658</v>
      </c>
      <c r="D77" s="2">
        <v>6</v>
      </c>
      <c r="G77" s="3"/>
      <c r="H77" s="4">
        <f t="shared" si="0"/>
        <v>1804</v>
      </c>
      <c r="I77" s="4">
        <v>6</v>
      </c>
    </row>
    <row r="78" spans="3:9" ht="15.75" customHeight="1">
      <c r="C78" s="2">
        <v>1659</v>
      </c>
      <c r="D78" s="2">
        <v>10</v>
      </c>
      <c r="E78" s="5" t="s">
        <v>12</v>
      </c>
      <c r="F78">
        <f>SUM(D69:D78)</f>
        <v>38</v>
      </c>
      <c r="G78" s="3"/>
      <c r="H78" s="4">
        <f t="shared" si="0"/>
        <v>1805</v>
      </c>
      <c r="I78" s="4">
        <v>6</v>
      </c>
    </row>
    <row r="79" spans="3:9" ht="15.75" customHeight="1">
      <c r="C79" s="2">
        <v>1660</v>
      </c>
      <c r="D79" s="2">
        <v>6</v>
      </c>
      <c r="G79" s="3"/>
      <c r="H79" s="4">
        <f t="shared" si="0"/>
        <v>1806</v>
      </c>
      <c r="I79" s="4">
        <v>13</v>
      </c>
    </row>
    <row r="80" spans="3:9" ht="15.75" customHeight="1">
      <c r="C80" s="2">
        <v>1661</v>
      </c>
      <c r="D80" s="2">
        <v>7</v>
      </c>
      <c r="G80" s="3"/>
      <c r="H80" s="4">
        <f t="shared" si="0"/>
        <v>1807</v>
      </c>
      <c r="I80" s="4">
        <v>14</v>
      </c>
    </row>
    <row r="81" spans="3:9" ht="15.75" customHeight="1">
      <c r="C81" s="2">
        <v>1662</v>
      </c>
      <c r="D81" s="2">
        <v>8</v>
      </c>
      <c r="G81" s="3"/>
      <c r="H81" s="4">
        <f t="shared" si="0"/>
        <v>1808</v>
      </c>
      <c r="I81" s="4">
        <v>6</v>
      </c>
    </row>
    <row r="82" spans="3:9" ht="15.75" customHeight="1">
      <c r="C82" s="2">
        <v>1663</v>
      </c>
      <c r="D82" s="2">
        <v>4</v>
      </c>
      <c r="G82" s="3"/>
      <c r="H82" s="4">
        <f t="shared" si="0"/>
        <v>1809</v>
      </c>
      <c r="I82" s="4">
        <v>11</v>
      </c>
    </row>
    <row r="83" spans="3:9" ht="15.75" customHeight="1">
      <c r="C83" s="2">
        <v>1664</v>
      </c>
      <c r="D83" s="2">
        <v>7</v>
      </c>
      <c r="G83" s="3"/>
      <c r="H83" s="4">
        <f t="shared" si="0"/>
        <v>1810</v>
      </c>
      <c r="I83" s="4">
        <v>13</v>
      </c>
    </row>
    <row r="84" spans="3:9" ht="15.75" customHeight="1">
      <c r="C84" s="2">
        <v>1665</v>
      </c>
      <c r="D84" s="2">
        <v>7</v>
      </c>
      <c r="G84" s="3"/>
      <c r="H84" s="4">
        <f t="shared" si="0"/>
        <v>1811</v>
      </c>
      <c r="I84" s="4">
        <v>16</v>
      </c>
    </row>
    <row r="85" spans="3:9" ht="15.75" customHeight="1">
      <c r="C85" s="2">
        <v>1666</v>
      </c>
      <c r="D85" s="2">
        <v>8</v>
      </c>
      <c r="G85" s="3"/>
      <c r="H85" s="4">
        <f t="shared" si="0"/>
        <v>1812</v>
      </c>
      <c r="I85" s="4">
        <v>16</v>
      </c>
    </row>
    <row r="86" spans="3:9" ht="15.75" customHeight="1">
      <c r="C86" s="2">
        <v>1667</v>
      </c>
      <c r="D86" s="2">
        <v>17</v>
      </c>
      <c r="G86" s="3"/>
      <c r="H86" s="4">
        <f t="shared" si="0"/>
        <v>1813</v>
      </c>
      <c r="I86" s="4">
        <v>13</v>
      </c>
    </row>
    <row r="87" spans="3:9" ht="15.75" customHeight="1">
      <c r="C87" s="2">
        <v>1668</v>
      </c>
      <c r="D87" s="2">
        <v>6</v>
      </c>
      <c r="G87" s="3"/>
      <c r="H87" s="4">
        <f t="shared" si="0"/>
        <v>1814</v>
      </c>
      <c r="I87" s="4">
        <v>10</v>
      </c>
    </row>
    <row r="88" spans="3:9" ht="15.75" customHeight="1">
      <c r="C88" s="2">
        <v>1669</v>
      </c>
      <c r="D88" s="2">
        <v>4</v>
      </c>
      <c r="E88" s="5" t="s">
        <v>13</v>
      </c>
      <c r="F88">
        <f>SUM(D79:D88)</f>
        <v>74</v>
      </c>
      <c r="G88" s="3"/>
      <c r="H88" s="4">
        <f t="shared" si="0"/>
        <v>1815</v>
      </c>
      <c r="I88" s="4">
        <v>13</v>
      </c>
    </row>
    <row r="89" spans="3:9" ht="15.75" customHeight="1">
      <c r="C89" s="2">
        <v>1670</v>
      </c>
      <c r="D89" s="2">
        <v>15</v>
      </c>
      <c r="G89" s="3"/>
      <c r="H89" s="4">
        <f t="shared" si="0"/>
        <v>1816</v>
      </c>
      <c r="I89" s="4">
        <v>19</v>
      </c>
    </row>
    <row r="90" spans="3:9" ht="15.75" customHeight="1">
      <c r="C90" s="2">
        <v>1671</v>
      </c>
      <c r="D90" s="2">
        <v>15</v>
      </c>
      <c r="G90" s="3"/>
      <c r="H90" s="4">
        <f t="shared" si="0"/>
        <v>1817</v>
      </c>
      <c r="I90" s="4">
        <v>13</v>
      </c>
    </row>
    <row r="91" spans="3:9" ht="15.75" customHeight="1">
      <c r="C91" s="2">
        <v>1672</v>
      </c>
      <c r="D91" s="2">
        <v>14</v>
      </c>
      <c r="G91" s="3"/>
      <c r="H91" s="4">
        <f t="shared" si="0"/>
        <v>1818</v>
      </c>
      <c r="I91" s="4">
        <v>15</v>
      </c>
    </row>
    <row r="92" spans="3:9" ht="15.75" customHeight="1">
      <c r="C92" s="2">
        <v>1673</v>
      </c>
      <c r="D92" s="2">
        <v>8</v>
      </c>
      <c r="G92" s="3"/>
      <c r="H92" s="4">
        <f t="shared" si="0"/>
        <v>1819</v>
      </c>
      <c r="I92" s="4">
        <v>9</v>
      </c>
    </row>
    <row r="93" spans="3:9" ht="15.75" customHeight="1">
      <c r="C93" s="2">
        <v>1674</v>
      </c>
      <c r="D93" s="2">
        <v>2</v>
      </c>
      <c r="G93" s="3"/>
      <c r="H93" s="4">
        <f t="shared" si="0"/>
        <v>1820</v>
      </c>
      <c r="I93" s="4">
        <v>18</v>
      </c>
    </row>
    <row r="94" spans="3:9" ht="15.75" customHeight="1">
      <c r="C94" s="2">
        <v>1675</v>
      </c>
      <c r="D94" s="2">
        <v>5</v>
      </c>
      <c r="G94" s="3"/>
      <c r="H94" s="4">
        <f t="shared" si="0"/>
        <v>1821</v>
      </c>
      <c r="I94" s="4">
        <v>10</v>
      </c>
    </row>
    <row r="95" spans="3:9" ht="15.75" customHeight="1">
      <c r="C95" s="2">
        <v>1676</v>
      </c>
      <c r="D95" s="2">
        <v>13</v>
      </c>
      <c r="G95" s="3"/>
      <c r="H95" s="4">
        <f t="shared" si="0"/>
        <v>1822</v>
      </c>
      <c r="I95" s="4">
        <v>11</v>
      </c>
    </row>
    <row r="96" spans="3:9" ht="15.75" customHeight="1">
      <c r="C96" s="2">
        <v>1677</v>
      </c>
      <c r="D96" s="2">
        <v>14</v>
      </c>
      <c r="G96" s="3"/>
      <c r="H96" s="4">
        <f t="shared" si="0"/>
        <v>1823</v>
      </c>
      <c r="I96" s="4">
        <v>16</v>
      </c>
    </row>
    <row r="97" spans="3:9" ht="15.75" customHeight="1">
      <c r="C97" s="2">
        <v>1678</v>
      </c>
      <c r="D97" s="2">
        <v>18</v>
      </c>
      <c r="G97" s="3"/>
      <c r="H97" s="4">
        <f t="shared" si="0"/>
        <v>1824</v>
      </c>
      <c r="I97" s="4">
        <v>13</v>
      </c>
    </row>
    <row r="98" spans="3:9" ht="15.75" customHeight="1">
      <c r="C98" s="2">
        <v>1679</v>
      </c>
      <c r="D98" s="2">
        <v>8</v>
      </c>
      <c r="E98" s="5" t="s">
        <v>14</v>
      </c>
      <c r="F98">
        <f>SUM(D89:D98)</f>
        <v>112</v>
      </c>
      <c r="G98" s="3"/>
      <c r="H98" s="4">
        <f t="shared" si="0"/>
        <v>1825</v>
      </c>
      <c r="I98" s="4">
        <v>8</v>
      </c>
    </row>
    <row r="99" spans="3:9" ht="15.75" customHeight="1">
      <c r="C99" s="2">
        <v>1680</v>
      </c>
      <c r="D99" s="2">
        <v>19</v>
      </c>
      <c r="G99" s="3"/>
      <c r="H99" s="4">
        <f t="shared" si="0"/>
        <v>1826</v>
      </c>
      <c r="I99" s="4">
        <v>17</v>
      </c>
    </row>
    <row r="100" spans="3:9" ht="15.75" customHeight="1">
      <c r="C100" s="2">
        <v>1681</v>
      </c>
      <c r="D100" s="2">
        <v>7</v>
      </c>
      <c r="G100" s="3"/>
      <c r="H100" s="4">
        <f t="shared" si="0"/>
        <v>1827</v>
      </c>
      <c r="I100" s="4">
        <v>15</v>
      </c>
    </row>
    <row r="101" spans="3:9" ht="15.75" customHeight="1">
      <c r="C101" s="2">
        <v>1682</v>
      </c>
      <c r="D101" s="2">
        <v>5</v>
      </c>
      <c r="G101" s="3"/>
      <c r="H101" s="4">
        <f t="shared" si="0"/>
        <v>1828</v>
      </c>
      <c r="I101" s="4">
        <v>13</v>
      </c>
    </row>
    <row r="102" spans="3:9" ht="15.75" customHeight="1">
      <c r="C102" s="2">
        <v>1683</v>
      </c>
      <c r="D102" s="2">
        <v>3</v>
      </c>
      <c r="G102" s="3"/>
      <c r="H102" s="4">
        <f t="shared" si="0"/>
        <v>1829</v>
      </c>
      <c r="I102" s="4">
        <v>20</v>
      </c>
    </row>
    <row r="103" spans="3:9" ht="15.75" customHeight="1">
      <c r="C103" s="2">
        <v>1684</v>
      </c>
      <c r="D103" s="2">
        <v>8</v>
      </c>
      <c r="G103" s="3"/>
      <c r="H103" s="4">
        <f t="shared" si="0"/>
        <v>1830</v>
      </c>
      <c r="I103" s="4">
        <v>12</v>
      </c>
    </row>
    <row r="104" spans="3:9" ht="15.75" customHeight="1">
      <c r="C104" s="2">
        <v>1685</v>
      </c>
      <c r="D104" s="2">
        <v>10</v>
      </c>
      <c r="G104" s="3"/>
      <c r="H104" s="4">
        <f t="shared" si="0"/>
        <v>1831</v>
      </c>
      <c r="I104" s="4">
        <v>20</v>
      </c>
    </row>
    <row r="105" spans="3:9" ht="15.75" customHeight="1">
      <c r="C105" s="2">
        <v>1686</v>
      </c>
      <c r="D105" s="2">
        <v>11</v>
      </c>
      <c r="G105" s="3"/>
      <c r="H105" s="4">
        <f t="shared" si="0"/>
        <v>1832</v>
      </c>
      <c r="I105" s="4">
        <v>11</v>
      </c>
    </row>
    <row r="106" spans="3:9" ht="15.75" customHeight="1">
      <c r="C106" s="2">
        <v>1687</v>
      </c>
      <c r="D106" s="2">
        <v>21</v>
      </c>
      <c r="G106" s="3"/>
      <c r="H106" s="4">
        <f t="shared" si="0"/>
        <v>1833</v>
      </c>
      <c r="I106" s="4">
        <v>23</v>
      </c>
    </row>
    <row r="107" spans="3:9" ht="15.75" customHeight="1">
      <c r="C107" s="2">
        <v>1688</v>
      </c>
      <c r="D107" s="2">
        <v>12</v>
      </c>
      <c r="G107" s="3"/>
      <c r="H107" s="4">
        <f t="shared" si="0"/>
        <v>1834</v>
      </c>
      <c r="I107" s="4">
        <v>24</v>
      </c>
    </row>
    <row r="108" spans="3:9" ht="15.75" customHeight="1">
      <c r="C108" s="2">
        <v>1689</v>
      </c>
      <c r="D108" s="2">
        <v>9</v>
      </c>
      <c r="E108" s="5" t="s">
        <v>15</v>
      </c>
      <c r="F108">
        <f>SUM(D99:D108)</f>
        <v>105</v>
      </c>
      <c r="G108" s="3"/>
      <c r="H108" s="4">
        <f t="shared" si="0"/>
        <v>1835</v>
      </c>
      <c r="I108" s="4">
        <v>12</v>
      </c>
    </row>
    <row r="109" spans="3:9" ht="15.75" customHeight="1">
      <c r="C109" s="2">
        <v>1690</v>
      </c>
      <c r="D109" s="2">
        <v>9</v>
      </c>
      <c r="G109" s="3"/>
      <c r="H109" s="4">
        <f t="shared" si="0"/>
        <v>1836</v>
      </c>
      <c r="I109" s="4">
        <v>18</v>
      </c>
    </row>
    <row r="110" spans="3:9" ht="15.75" customHeight="1">
      <c r="C110" s="2">
        <v>1691</v>
      </c>
      <c r="D110" s="2">
        <v>9</v>
      </c>
      <c r="G110" s="3"/>
      <c r="H110" s="4">
        <f t="shared" si="0"/>
        <v>1837</v>
      </c>
      <c r="I110" s="4">
        <v>13</v>
      </c>
    </row>
    <row r="111" spans="3:9" ht="15.75" customHeight="1">
      <c r="C111" s="2">
        <v>1692</v>
      </c>
      <c r="D111" s="2">
        <v>11</v>
      </c>
      <c r="G111" s="3"/>
      <c r="H111" s="4">
        <f t="shared" si="0"/>
        <v>1838</v>
      </c>
      <c r="I111" s="4">
        <v>18</v>
      </c>
    </row>
    <row r="112" spans="3:9" ht="15.75" customHeight="1">
      <c r="C112" s="2">
        <v>1693</v>
      </c>
      <c r="D112" s="2">
        <v>11</v>
      </c>
      <c r="G112" s="3"/>
      <c r="H112" s="4">
        <f t="shared" si="0"/>
        <v>1839</v>
      </c>
      <c r="I112" s="4">
        <v>18</v>
      </c>
    </row>
    <row r="113" spans="3:9" ht="15.75" customHeight="1">
      <c r="C113" s="2">
        <v>1694</v>
      </c>
      <c r="D113" s="2">
        <v>12</v>
      </c>
      <c r="G113" s="3"/>
      <c r="H113" s="4">
        <f t="shared" si="0"/>
        <v>1840</v>
      </c>
      <c r="I113" s="4">
        <v>15</v>
      </c>
    </row>
    <row r="114" spans="3:9" ht="15.75" customHeight="1">
      <c r="C114" s="2">
        <v>1695</v>
      </c>
      <c r="D114" s="2">
        <v>9</v>
      </c>
      <c r="G114" s="3"/>
      <c r="H114" s="4">
        <f t="shared" si="0"/>
        <v>1841</v>
      </c>
      <c r="I114" s="4">
        <v>17</v>
      </c>
    </row>
    <row r="115" spans="3:9" ht="15.75" customHeight="1">
      <c r="C115" s="2">
        <v>1696</v>
      </c>
      <c r="D115" s="2">
        <v>7</v>
      </c>
      <c r="G115" s="3"/>
      <c r="H115" s="4">
        <f t="shared" si="0"/>
        <v>1842</v>
      </c>
      <c r="I115" s="4">
        <v>17</v>
      </c>
    </row>
    <row r="116" spans="3:9" ht="15.75" customHeight="1">
      <c r="C116" s="2">
        <v>1697</v>
      </c>
      <c r="D116" s="2">
        <v>8</v>
      </c>
      <c r="G116" s="3"/>
      <c r="H116" s="4">
        <f t="shared" si="0"/>
        <v>1843</v>
      </c>
      <c r="I116" s="4">
        <v>22</v>
      </c>
    </row>
    <row r="117" spans="3:9" ht="15.75" customHeight="1">
      <c r="C117" s="2">
        <v>1698</v>
      </c>
      <c r="D117" s="2">
        <v>9</v>
      </c>
      <c r="G117" s="3"/>
      <c r="H117" s="4">
        <f t="shared" si="0"/>
        <v>1844</v>
      </c>
      <c r="I117" s="4">
        <v>23</v>
      </c>
    </row>
    <row r="118" spans="3:9" ht="15.75" customHeight="1">
      <c r="C118" s="2">
        <v>1699</v>
      </c>
      <c r="D118" s="2">
        <v>14</v>
      </c>
      <c r="E118" s="5" t="s">
        <v>16</v>
      </c>
      <c r="F118">
        <f>SUM(D109:D118)</f>
        <v>99</v>
      </c>
      <c r="G118" s="3"/>
      <c r="H118" s="4">
        <f t="shared" si="0"/>
        <v>1845</v>
      </c>
      <c r="I118" s="4">
        <v>19</v>
      </c>
    </row>
    <row r="119" spans="3:9" ht="15.75" customHeight="1">
      <c r="C119" s="2">
        <v>1700</v>
      </c>
      <c r="D119" s="2">
        <v>14</v>
      </c>
      <c r="G119" s="3"/>
      <c r="H119" s="4">
        <f t="shared" si="0"/>
        <v>1846</v>
      </c>
      <c r="I119" s="4">
        <v>17</v>
      </c>
    </row>
    <row r="120" spans="3:9" ht="15.75" customHeight="1">
      <c r="C120" s="2">
        <v>1701</v>
      </c>
      <c r="D120" s="2">
        <v>13</v>
      </c>
      <c r="G120" s="3"/>
      <c r="H120" s="4">
        <f t="shared" si="0"/>
        <v>1847</v>
      </c>
      <c r="I120" s="4">
        <v>21</v>
      </c>
    </row>
    <row r="121" spans="3:9" ht="15.75" customHeight="1">
      <c r="C121" s="2">
        <v>1702</v>
      </c>
      <c r="D121" s="2">
        <v>14</v>
      </c>
      <c r="G121" s="3"/>
      <c r="H121" s="4">
        <f t="shared" si="0"/>
        <v>1848</v>
      </c>
      <c r="I121" s="4">
        <v>15</v>
      </c>
    </row>
    <row r="122" spans="3:9" ht="15.75" customHeight="1">
      <c r="C122" s="2">
        <v>1703</v>
      </c>
      <c r="D122" s="2">
        <v>16</v>
      </c>
      <c r="G122" s="3"/>
      <c r="H122" s="4">
        <f t="shared" si="0"/>
        <v>1849</v>
      </c>
      <c r="I122" s="4">
        <v>17</v>
      </c>
    </row>
    <row r="123" spans="3:9" ht="15.75" customHeight="1">
      <c r="C123" s="2">
        <v>1704</v>
      </c>
      <c r="D123" s="2">
        <v>9</v>
      </c>
      <c r="G123" s="3"/>
      <c r="H123" s="4">
        <f t="shared" si="0"/>
        <v>1850</v>
      </c>
      <c r="I123" s="4">
        <v>19</v>
      </c>
    </row>
    <row r="124" spans="3:9" ht="15.75" customHeight="1">
      <c r="C124" s="2">
        <v>1705</v>
      </c>
      <c r="D124" s="2">
        <v>1</v>
      </c>
      <c r="G124" s="3"/>
      <c r="H124" s="4">
        <f t="shared" si="0"/>
        <v>1851</v>
      </c>
      <c r="I124" s="4">
        <v>14</v>
      </c>
    </row>
    <row r="125" spans="3:9" ht="15.75" customHeight="1">
      <c r="C125" s="2">
        <v>1706</v>
      </c>
      <c r="D125" s="2">
        <v>6</v>
      </c>
      <c r="G125" s="3"/>
      <c r="H125" s="4">
        <f t="shared" si="0"/>
        <v>1852</v>
      </c>
      <c r="I125" s="4">
        <v>18</v>
      </c>
    </row>
    <row r="126" spans="3:9" ht="15.75" customHeight="1">
      <c r="C126" s="2">
        <v>1707</v>
      </c>
      <c r="D126" s="2">
        <v>15</v>
      </c>
      <c r="G126" s="3"/>
      <c r="H126" s="4">
        <f t="shared" si="0"/>
        <v>1853</v>
      </c>
      <c r="I126" s="4">
        <v>14</v>
      </c>
    </row>
    <row r="127" spans="3:9" ht="15.75" customHeight="1">
      <c r="C127" s="2">
        <v>1708</v>
      </c>
      <c r="D127" s="2">
        <v>12</v>
      </c>
      <c r="G127" s="3"/>
      <c r="H127" s="4">
        <f t="shared" si="0"/>
        <v>1854</v>
      </c>
      <c r="I127" s="4">
        <v>24</v>
      </c>
    </row>
    <row r="128" spans="3:9" ht="15.75" customHeight="1">
      <c r="C128" s="2">
        <v>1709</v>
      </c>
      <c r="D128" s="2">
        <v>10</v>
      </c>
      <c r="E128" s="5" t="s">
        <v>17</v>
      </c>
      <c r="F128">
        <f>SUM(D119:D128)</f>
        <v>110</v>
      </c>
      <c r="G128" s="3"/>
      <c r="H128" s="4">
        <f t="shared" si="0"/>
        <v>1855</v>
      </c>
      <c r="I128" s="4">
        <v>16</v>
      </c>
    </row>
    <row r="129" spans="3:9" ht="15.75" customHeight="1">
      <c r="C129" s="2">
        <v>1710</v>
      </c>
      <c r="D129" s="2">
        <v>16</v>
      </c>
      <c r="G129" s="3"/>
      <c r="H129" s="4">
        <f t="shared" si="0"/>
        <v>1856</v>
      </c>
      <c r="I129" s="4">
        <v>10</v>
      </c>
    </row>
    <row r="130" spans="3:9" ht="15.75" customHeight="1">
      <c r="C130" s="2">
        <v>1711</v>
      </c>
      <c r="D130" s="2">
        <v>9</v>
      </c>
      <c r="G130" s="3"/>
      <c r="H130" s="4">
        <f t="shared" si="0"/>
        <v>1857</v>
      </c>
      <c r="I130" s="4">
        <v>18</v>
      </c>
    </row>
    <row r="131" spans="3:9" ht="15.75" customHeight="1">
      <c r="C131" s="2">
        <v>1712</v>
      </c>
      <c r="D131" s="2">
        <v>10</v>
      </c>
      <c r="G131" s="3"/>
      <c r="H131" s="4">
        <f t="shared" si="0"/>
        <v>1858</v>
      </c>
      <c r="I131" s="4">
        <v>26</v>
      </c>
    </row>
    <row r="132" spans="3:9" ht="15.75" customHeight="1">
      <c r="C132" s="2">
        <v>1713</v>
      </c>
      <c r="D132" s="2">
        <v>7</v>
      </c>
      <c r="G132" s="3"/>
      <c r="H132" s="4">
        <f t="shared" si="0"/>
        <v>1859</v>
      </c>
      <c r="I132" s="4">
        <v>20</v>
      </c>
    </row>
    <row r="133" spans="3:9" ht="15.75" customHeight="1">
      <c r="C133" s="2">
        <v>1714</v>
      </c>
      <c r="D133" s="2">
        <v>11</v>
      </c>
      <c r="G133" s="3"/>
      <c r="H133" s="4">
        <f t="shared" si="0"/>
        <v>1860</v>
      </c>
      <c r="I133" s="4">
        <v>16</v>
      </c>
    </row>
    <row r="134" spans="3:9" ht="15.75" customHeight="1">
      <c r="C134" s="2">
        <v>1715</v>
      </c>
      <c r="D134" s="2">
        <v>10</v>
      </c>
      <c r="G134" s="3"/>
      <c r="H134" s="4">
        <f t="shared" si="0"/>
        <v>1861</v>
      </c>
      <c r="I134" s="4">
        <v>17</v>
      </c>
    </row>
    <row r="135" spans="3:9" ht="15.75" customHeight="1">
      <c r="C135" s="2">
        <v>1716</v>
      </c>
      <c r="D135" s="2">
        <v>11</v>
      </c>
      <c r="G135" s="3"/>
      <c r="H135" s="4">
        <f t="shared" si="0"/>
        <v>1862</v>
      </c>
      <c r="I135" s="4">
        <v>23</v>
      </c>
    </row>
    <row r="136" spans="3:9" ht="15.75" customHeight="1">
      <c r="C136" s="2">
        <v>1717</v>
      </c>
      <c r="D136" s="2">
        <v>17</v>
      </c>
      <c r="G136" s="3"/>
      <c r="H136" s="4">
        <f t="shared" si="0"/>
        <v>1863</v>
      </c>
      <c r="I136" s="4">
        <v>20</v>
      </c>
    </row>
    <row r="137" spans="3:9" ht="15.75" customHeight="1">
      <c r="C137" s="2">
        <v>1718</v>
      </c>
      <c r="D137" s="2">
        <v>7</v>
      </c>
      <c r="G137" s="3"/>
      <c r="H137" s="4">
        <f t="shared" si="0"/>
        <v>1864</v>
      </c>
      <c r="I137" s="4">
        <v>23</v>
      </c>
    </row>
    <row r="138" spans="3:9" ht="15.75" customHeight="1">
      <c r="C138" s="2">
        <v>1719</v>
      </c>
      <c r="D138" s="2">
        <v>8</v>
      </c>
      <c r="E138" s="5" t="s">
        <v>18</v>
      </c>
      <c r="F138">
        <f>SUM(D129:D138)</f>
        <v>106</v>
      </c>
      <c r="G138" s="3"/>
      <c r="H138" s="4">
        <f t="shared" si="0"/>
        <v>1865</v>
      </c>
      <c r="I138" s="4">
        <v>24</v>
      </c>
    </row>
    <row r="139" spans="3:9" ht="15.75" customHeight="1">
      <c r="C139" s="2">
        <v>1720</v>
      </c>
      <c r="D139" s="2">
        <v>12</v>
      </c>
      <c r="G139" s="3"/>
      <c r="H139" s="4">
        <f t="shared" si="0"/>
        <v>1866</v>
      </c>
      <c r="I139" s="4">
        <v>26</v>
      </c>
    </row>
    <row r="140" spans="3:9" ht="15.75" customHeight="1">
      <c r="C140" s="2">
        <v>1721</v>
      </c>
      <c r="D140" s="2">
        <v>18</v>
      </c>
      <c r="G140" s="3"/>
      <c r="H140" s="4">
        <f t="shared" si="0"/>
        <v>1867</v>
      </c>
      <c r="I140" s="4">
        <v>22</v>
      </c>
    </row>
    <row r="141" spans="3:9" ht="15.75" customHeight="1">
      <c r="C141" s="2">
        <v>1722</v>
      </c>
      <c r="D141" s="2">
        <v>12</v>
      </c>
      <c r="G141" s="3"/>
      <c r="H141" s="4">
        <f t="shared" si="0"/>
        <v>1868</v>
      </c>
      <c r="I141" s="4">
        <v>18</v>
      </c>
    </row>
    <row r="142" spans="3:9" ht="15.75" customHeight="1">
      <c r="C142" s="2">
        <v>1723</v>
      </c>
      <c r="D142" s="2">
        <v>11</v>
      </c>
      <c r="G142" s="3"/>
      <c r="H142" s="4">
        <f t="shared" si="0"/>
        <v>1869</v>
      </c>
      <c r="I142" s="4">
        <v>19</v>
      </c>
    </row>
    <row r="143" spans="3:9" ht="15.75" customHeight="1">
      <c r="C143" s="2">
        <v>1724</v>
      </c>
      <c r="D143" s="2">
        <v>15</v>
      </c>
      <c r="G143" s="3"/>
      <c r="H143" s="4">
        <f t="shared" si="0"/>
        <v>1870</v>
      </c>
      <c r="I143" s="4">
        <v>32</v>
      </c>
    </row>
    <row r="144" spans="3:9" ht="15.75" customHeight="1">
      <c r="C144" s="2">
        <v>1725</v>
      </c>
      <c r="D144" s="2">
        <v>15</v>
      </c>
      <c r="G144" s="3"/>
      <c r="H144" s="4">
        <f t="shared" si="0"/>
        <v>1871</v>
      </c>
      <c r="I144" s="4">
        <v>26</v>
      </c>
    </row>
    <row r="145" spans="3:9" ht="15.75" customHeight="1">
      <c r="C145" s="2">
        <v>1726</v>
      </c>
      <c r="D145" s="2">
        <v>10</v>
      </c>
      <c r="G145" s="3"/>
      <c r="H145" s="4">
        <f t="shared" si="0"/>
        <v>1872</v>
      </c>
      <c r="I145" s="4">
        <v>21</v>
      </c>
    </row>
    <row r="146" spans="3:9" ht="15.75" customHeight="1">
      <c r="C146" s="2">
        <v>1727</v>
      </c>
      <c r="D146" s="2">
        <v>14</v>
      </c>
      <c r="G146" s="3"/>
      <c r="H146" s="4">
        <f t="shared" si="0"/>
        <v>1873</v>
      </c>
      <c r="I146" s="4">
        <v>27</v>
      </c>
    </row>
    <row r="147" spans="3:9" ht="15.75" customHeight="1">
      <c r="C147" s="2">
        <v>1728</v>
      </c>
      <c r="D147" s="2">
        <v>12</v>
      </c>
      <c r="G147" s="3"/>
      <c r="H147" s="4">
        <f t="shared" si="0"/>
        <v>1874</v>
      </c>
      <c r="I147" s="4">
        <v>28</v>
      </c>
    </row>
    <row r="148" spans="3:9" ht="15.75" customHeight="1">
      <c r="C148" s="2">
        <v>1729</v>
      </c>
      <c r="D148" s="2">
        <v>19</v>
      </c>
      <c r="E148" s="5" t="s">
        <v>19</v>
      </c>
      <c r="F148">
        <f>SUM(D139:D148)</f>
        <v>138</v>
      </c>
      <c r="G148" s="3"/>
      <c r="H148" s="4">
        <f t="shared" si="0"/>
        <v>1875</v>
      </c>
      <c r="I148" s="4">
        <v>26</v>
      </c>
    </row>
    <row r="149" spans="3:9" ht="15.75" customHeight="1">
      <c r="C149" s="2">
        <v>1730</v>
      </c>
      <c r="D149" s="2">
        <v>6</v>
      </c>
      <c r="G149" s="3"/>
      <c r="H149" s="4">
        <f t="shared" si="0"/>
        <v>1876</v>
      </c>
      <c r="I149" s="4">
        <v>34</v>
      </c>
    </row>
    <row r="150" spans="3:9" ht="15.75" customHeight="1">
      <c r="C150" s="2">
        <v>1731</v>
      </c>
      <c r="D150" s="2">
        <v>11</v>
      </c>
      <c r="G150" s="3"/>
      <c r="H150" s="4">
        <f t="shared" si="0"/>
        <v>1877</v>
      </c>
      <c r="I150" s="4">
        <v>22</v>
      </c>
    </row>
    <row r="151" spans="3:9" ht="15.75" customHeight="1">
      <c r="C151" s="2">
        <v>1732</v>
      </c>
      <c r="D151" s="2">
        <v>11</v>
      </c>
      <c r="G151" s="3"/>
      <c r="H151" s="4">
        <f t="shared" si="0"/>
        <v>1878</v>
      </c>
      <c r="I151" s="4">
        <v>25</v>
      </c>
    </row>
    <row r="152" spans="3:9" ht="15.75" customHeight="1">
      <c r="C152" s="2">
        <v>1733</v>
      </c>
      <c r="D152" s="2">
        <v>15</v>
      </c>
      <c r="G152" s="3"/>
      <c r="H152" s="4">
        <f t="shared" si="0"/>
        <v>1879</v>
      </c>
      <c r="I152" s="4">
        <v>23</v>
      </c>
    </row>
    <row r="153" spans="3:9" ht="15.75" customHeight="1">
      <c r="C153" s="2">
        <v>1734</v>
      </c>
      <c r="D153" s="2">
        <v>10</v>
      </c>
      <c r="G153" s="3"/>
      <c r="H153" s="4">
        <f t="shared" si="0"/>
        <v>1880</v>
      </c>
      <c r="I153" s="4">
        <v>27</v>
      </c>
    </row>
    <row r="154" spans="3:9" ht="15.75" customHeight="1">
      <c r="C154" s="2">
        <v>1735</v>
      </c>
      <c r="D154" s="2">
        <v>7</v>
      </c>
      <c r="G154" s="3"/>
      <c r="H154" s="4">
        <f t="shared" si="0"/>
        <v>1881</v>
      </c>
      <c r="I154" s="4">
        <v>27</v>
      </c>
    </row>
    <row r="155" spans="3:9" ht="15.75" customHeight="1">
      <c r="C155" s="2">
        <v>1736</v>
      </c>
      <c r="D155" s="2">
        <v>13</v>
      </c>
      <c r="G155" s="3"/>
      <c r="H155" s="4">
        <f t="shared" si="0"/>
        <v>1882</v>
      </c>
      <c r="I155" s="4">
        <v>30</v>
      </c>
    </row>
    <row r="156" spans="3:9" ht="15.75" customHeight="1">
      <c r="C156" s="2">
        <v>1737</v>
      </c>
      <c r="D156" s="2">
        <v>18</v>
      </c>
      <c r="G156" s="3"/>
      <c r="H156" s="4">
        <f t="shared" si="0"/>
        <v>1883</v>
      </c>
      <c r="I156" s="4">
        <v>24</v>
      </c>
    </row>
    <row r="157" spans="3:9" ht="15.75" customHeight="1">
      <c r="C157" s="2">
        <v>1738</v>
      </c>
      <c r="D157" s="2">
        <v>9</v>
      </c>
      <c r="G157" s="3"/>
      <c r="H157" s="4">
        <f t="shared" si="0"/>
        <v>1884</v>
      </c>
      <c r="I157" s="4">
        <v>30</v>
      </c>
    </row>
    <row r="158" spans="3:9" ht="15.75" customHeight="1">
      <c r="C158" s="2">
        <v>1739</v>
      </c>
      <c r="D158" s="2">
        <v>13</v>
      </c>
      <c r="E158" s="5" t="s">
        <v>20</v>
      </c>
      <c r="F158">
        <f>SUM(D149:D158)</f>
        <v>113</v>
      </c>
      <c r="G158" s="3"/>
      <c r="H158" s="4">
        <f t="shared" si="0"/>
        <v>1885</v>
      </c>
      <c r="I158" s="4">
        <v>33</v>
      </c>
    </row>
    <row r="159" spans="3:9" ht="15.75" customHeight="1">
      <c r="C159" s="2">
        <v>1740</v>
      </c>
      <c r="D159" s="2">
        <v>21</v>
      </c>
      <c r="G159" s="3"/>
      <c r="H159" s="4">
        <f t="shared" si="0"/>
        <v>1886</v>
      </c>
      <c r="I159" s="4">
        <v>24</v>
      </c>
    </row>
    <row r="160" spans="3:9" ht="15.75" customHeight="1">
      <c r="C160" s="2">
        <v>1741</v>
      </c>
      <c r="D160" s="2">
        <v>11</v>
      </c>
      <c r="G160" s="3"/>
      <c r="H160" s="4">
        <f t="shared" si="0"/>
        <v>1887</v>
      </c>
      <c r="I160" s="4">
        <v>24</v>
      </c>
    </row>
    <row r="161" spans="3:9" ht="15.75" customHeight="1">
      <c r="C161" s="2">
        <v>1742</v>
      </c>
      <c r="D161" s="2">
        <v>6</v>
      </c>
      <c r="G161" s="3"/>
      <c r="H161" s="4">
        <f t="shared" si="0"/>
        <v>1888</v>
      </c>
      <c r="I161" s="4">
        <v>24</v>
      </c>
    </row>
    <row r="162" spans="3:9" ht="15.75" customHeight="1">
      <c r="C162" s="2">
        <v>1743</v>
      </c>
      <c r="D162" s="2">
        <v>12</v>
      </c>
      <c r="G162" s="3"/>
      <c r="H162" s="4">
        <f t="shared" si="0"/>
        <v>1889</v>
      </c>
      <c r="I162" s="4">
        <v>30</v>
      </c>
    </row>
    <row r="163" spans="3:9" ht="15.75" customHeight="1">
      <c r="C163" s="2">
        <v>1744</v>
      </c>
      <c r="D163" s="2">
        <v>13</v>
      </c>
      <c r="G163" s="3"/>
      <c r="H163" s="4">
        <f t="shared" si="0"/>
        <v>1890</v>
      </c>
      <c r="I163" s="4">
        <v>23</v>
      </c>
    </row>
    <row r="164" spans="3:9" ht="15.75" customHeight="1">
      <c r="C164" s="2">
        <v>1745</v>
      </c>
      <c r="D164" s="2">
        <v>8</v>
      </c>
      <c r="G164" s="3"/>
      <c r="H164" s="4">
        <f t="shared" si="0"/>
        <v>1891</v>
      </c>
      <c r="I164" s="4">
        <v>24</v>
      </c>
    </row>
    <row r="165" spans="3:9" ht="15.75" customHeight="1">
      <c r="C165" s="2">
        <v>1746</v>
      </c>
      <c r="D165" s="2">
        <v>12</v>
      </c>
      <c r="G165" s="3"/>
      <c r="H165" s="4">
        <f t="shared" si="0"/>
        <v>1892</v>
      </c>
      <c r="I165" s="4">
        <v>21</v>
      </c>
    </row>
    <row r="166" spans="3:9" ht="15.75" customHeight="1">
      <c r="C166" s="2">
        <v>1747</v>
      </c>
      <c r="D166" s="2">
        <v>14</v>
      </c>
      <c r="G166" s="3"/>
      <c r="H166" s="4">
        <f t="shared" si="0"/>
        <v>1893</v>
      </c>
      <c r="I166" s="4">
        <v>23</v>
      </c>
    </row>
    <row r="167" spans="3:9" ht="15.75" customHeight="1">
      <c r="C167" s="2">
        <v>1748</v>
      </c>
      <c r="D167" s="2">
        <v>10</v>
      </c>
      <c r="G167" s="3"/>
      <c r="H167" s="4">
        <f t="shared" si="0"/>
        <v>1894</v>
      </c>
      <c r="I167" s="4">
        <v>20</v>
      </c>
    </row>
    <row r="168" spans="3:9" ht="15.75" customHeight="1">
      <c r="C168" s="2">
        <v>1749</v>
      </c>
      <c r="D168" s="2">
        <v>5</v>
      </c>
      <c r="E168" s="5" t="s">
        <v>21</v>
      </c>
      <c r="F168">
        <f>SUM(D159:D168)</f>
        <v>112</v>
      </c>
      <c r="G168" s="3"/>
      <c r="H168" s="4">
        <f t="shared" si="0"/>
        <v>1895</v>
      </c>
      <c r="I168" s="4">
        <v>19</v>
      </c>
    </row>
    <row r="169" spans="3:9" ht="15.75" customHeight="1">
      <c r="C169" s="2">
        <v>1750</v>
      </c>
      <c r="D169" s="2">
        <v>26</v>
      </c>
      <c r="G169" s="3"/>
      <c r="H169" s="4">
        <f t="shared" si="0"/>
        <v>1896</v>
      </c>
      <c r="I169" s="4">
        <v>21</v>
      </c>
    </row>
    <row r="170" spans="3:9" ht="15.75" customHeight="1">
      <c r="C170" s="2">
        <v>1751</v>
      </c>
      <c r="D170" s="2">
        <v>9</v>
      </c>
      <c r="G170" s="3"/>
      <c r="H170" s="4">
        <f t="shared" si="0"/>
        <v>1897</v>
      </c>
      <c r="I170" s="4">
        <v>26</v>
      </c>
    </row>
    <row r="171" spans="3:9" ht="15.75" customHeight="1">
      <c r="C171" s="2">
        <v>1752</v>
      </c>
      <c r="D171" s="2">
        <v>6</v>
      </c>
      <c r="G171" s="3"/>
      <c r="H171" s="4">
        <f t="shared" si="0"/>
        <v>1898</v>
      </c>
      <c r="I171" s="4">
        <v>25</v>
      </c>
    </row>
    <row r="172" spans="3:9" ht="15.75" customHeight="1">
      <c r="C172" s="2">
        <v>1753</v>
      </c>
      <c r="D172" s="2">
        <v>12</v>
      </c>
      <c r="G172" s="3"/>
      <c r="H172" s="4">
        <f t="shared" si="0"/>
        <v>1899</v>
      </c>
      <c r="I172" s="4">
        <v>12</v>
      </c>
    </row>
    <row r="173" spans="3:9" ht="15.75" customHeight="1">
      <c r="C173" s="2">
        <v>1754</v>
      </c>
      <c r="D173" s="2">
        <v>9</v>
      </c>
      <c r="G173" s="6" t="s">
        <v>22</v>
      </c>
      <c r="H173" s="4">
        <f t="shared" si="0"/>
        <v>1900</v>
      </c>
      <c r="I173" s="4">
        <v>21</v>
      </c>
    </row>
    <row r="174" spans="3:9" ht="15.75" customHeight="1">
      <c r="C174" s="2">
        <v>1755</v>
      </c>
      <c r="D174" s="2">
        <v>18</v>
      </c>
      <c r="G174" s="6"/>
      <c r="H174" s="7">
        <f t="shared" si="0"/>
        <v>1901</v>
      </c>
      <c r="I174" s="8">
        <v>23</v>
      </c>
    </row>
    <row r="175" spans="3:9" ht="15.75" customHeight="1">
      <c r="C175" s="2">
        <v>1756</v>
      </c>
      <c r="D175" s="2">
        <v>9</v>
      </c>
      <c r="G175" s="9"/>
      <c r="H175" s="7">
        <f t="shared" si="0"/>
        <v>1902</v>
      </c>
      <c r="I175" s="8">
        <v>13</v>
      </c>
    </row>
    <row r="176" spans="3:9" ht="15.75" customHeight="1">
      <c r="C176" s="2">
        <v>1757</v>
      </c>
      <c r="D176" s="2">
        <v>13</v>
      </c>
      <c r="G176" s="9"/>
      <c r="H176" s="7">
        <f t="shared" si="0"/>
        <v>1903</v>
      </c>
      <c r="I176" s="8">
        <v>14</v>
      </c>
    </row>
    <row r="177" spans="3:9" ht="15.75" customHeight="1">
      <c r="C177" s="2">
        <v>1758</v>
      </c>
      <c r="D177" s="2">
        <v>26</v>
      </c>
      <c r="G177" s="9"/>
      <c r="H177" s="7">
        <f t="shared" si="0"/>
        <v>1904</v>
      </c>
      <c r="I177" s="8">
        <v>21</v>
      </c>
    </row>
    <row r="178" spans="3:9" ht="15.75" customHeight="1">
      <c r="C178" s="2">
        <v>1759</v>
      </c>
      <c r="D178" s="2">
        <v>3</v>
      </c>
      <c r="E178" s="5" t="s">
        <v>23</v>
      </c>
      <c r="F178">
        <f>SUM(D169:D178)</f>
        <v>131</v>
      </c>
      <c r="G178" s="9"/>
      <c r="H178" s="7">
        <f t="shared" si="0"/>
        <v>1905</v>
      </c>
      <c r="I178" s="8">
        <v>16</v>
      </c>
    </row>
    <row r="179" spans="3:9" ht="15.75" customHeight="1">
      <c r="C179" s="2">
        <v>1760</v>
      </c>
      <c r="D179" s="2">
        <v>0</v>
      </c>
      <c r="G179" s="9"/>
      <c r="H179" s="7">
        <f t="shared" si="0"/>
        <v>1906</v>
      </c>
      <c r="I179" s="8">
        <v>12</v>
      </c>
    </row>
    <row r="180" spans="3:9" ht="15.75" customHeight="1">
      <c r="C180" s="2">
        <v>1761</v>
      </c>
      <c r="D180" s="2">
        <v>0</v>
      </c>
      <c r="G180" s="9"/>
      <c r="H180" s="7">
        <f t="shared" si="0"/>
        <v>1907</v>
      </c>
      <c r="I180" s="8">
        <v>18</v>
      </c>
    </row>
    <row r="181" spans="3:9" ht="15.75" customHeight="1">
      <c r="C181" s="2">
        <v>1762</v>
      </c>
      <c r="D181" s="2">
        <v>11</v>
      </c>
      <c r="G181" s="9"/>
      <c r="H181" s="7">
        <f t="shared" si="0"/>
        <v>1908</v>
      </c>
      <c r="I181" s="8">
        <v>13</v>
      </c>
    </row>
    <row r="182" spans="3:9" ht="15.75" customHeight="1">
      <c r="C182" s="2">
        <v>1763</v>
      </c>
      <c r="D182" s="2">
        <v>13</v>
      </c>
      <c r="G182" s="9"/>
      <c r="H182" s="7">
        <f t="shared" si="0"/>
        <v>1909</v>
      </c>
      <c r="I182" s="8">
        <v>23</v>
      </c>
    </row>
    <row r="183" spans="3:9" ht="15.75" customHeight="1">
      <c r="C183" s="2">
        <v>1764</v>
      </c>
      <c r="D183" s="2">
        <v>16</v>
      </c>
      <c r="G183" s="9"/>
      <c r="H183" s="7">
        <f t="shared" si="0"/>
        <v>1910</v>
      </c>
      <c r="I183" s="8">
        <v>9</v>
      </c>
    </row>
    <row r="184" spans="3:9" ht="15.75" customHeight="1">
      <c r="C184" s="2">
        <v>1765</v>
      </c>
      <c r="D184" s="2">
        <v>18</v>
      </c>
      <c r="G184" s="9"/>
      <c r="H184" s="7">
        <f t="shared" si="0"/>
        <v>1911</v>
      </c>
      <c r="I184" s="8">
        <v>15</v>
      </c>
    </row>
    <row r="185" spans="3:9" ht="15.75" customHeight="1">
      <c r="C185" s="2">
        <v>1766</v>
      </c>
      <c r="D185" s="2">
        <v>29</v>
      </c>
      <c r="G185" s="9"/>
      <c r="H185" s="7">
        <f t="shared" si="0"/>
        <v>1912</v>
      </c>
      <c r="I185" s="8">
        <v>28</v>
      </c>
    </row>
    <row r="186" spans="3:9" ht="15.75" customHeight="1">
      <c r="C186" s="2">
        <v>1767</v>
      </c>
      <c r="D186" s="2">
        <v>10</v>
      </c>
      <c r="G186" s="9"/>
      <c r="H186" s="7">
        <f t="shared" si="0"/>
        <v>1913</v>
      </c>
      <c r="I186" s="8">
        <v>21</v>
      </c>
    </row>
    <row r="187" spans="3:9" ht="15.75" customHeight="1">
      <c r="C187" s="2">
        <v>1768</v>
      </c>
      <c r="D187" s="2">
        <v>12</v>
      </c>
      <c r="G187" s="9"/>
      <c r="H187" s="7">
        <f t="shared" si="0"/>
        <v>1914</v>
      </c>
      <c r="I187" s="8">
        <v>18</v>
      </c>
    </row>
    <row r="188" spans="3:9" ht="15.75" customHeight="1">
      <c r="C188" s="2">
        <v>1769</v>
      </c>
      <c r="D188" s="2">
        <v>20</v>
      </c>
      <c r="E188" s="5" t="s">
        <v>24</v>
      </c>
      <c r="F188">
        <f>SUM(D179:D188)</f>
        <v>129</v>
      </c>
      <c r="G188" s="9"/>
      <c r="H188" s="7">
        <f t="shared" si="0"/>
        <v>1915</v>
      </c>
      <c r="I188" s="8">
        <v>13</v>
      </c>
    </row>
    <row r="189" spans="3:9" ht="15.75" customHeight="1">
      <c r="C189" s="2">
        <v>1770</v>
      </c>
      <c r="D189" s="2">
        <v>17</v>
      </c>
      <c r="G189" s="9"/>
      <c r="H189" s="7">
        <f t="shared" si="0"/>
        <v>1916</v>
      </c>
      <c r="I189" s="8">
        <v>21</v>
      </c>
    </row>
    <row r="190" spans="3:9" ht="15.75" customHeight="1">
      <c r="C190" s="2">
        <v>1771</v>
      </c>
      <c r="D190" s="2">
        <v>18</v>
      </c>
      <c r="G190" s="9"/>
      <c r="H190" s="7">
        <f t="shared" si="0"/>
        <v>1917</v>
      </c>
      <c r="I190" s="8">
        <v>19</v>
      </c>
    </row>
    <row r="191" spans="3:9" ht="15.75" customHeight="1">
      <c r="C191" s="2">
        <v>1772</v>
      </c>
      <c r="D191" s="2">
        <v>8</v>
      </c>
      <c r="G191" s="9"/>
      <c r="H191" s="7">
        <f t="shared" si="0"/>
        <v>1918</v>
      </c>
      <c r="I191" s="8">
        <v>24</v>
      </c>
    </row>
    <row r="192" spans="3:9" ht="15.75" customHeight="1">
      <c r="C192" s="2">
        <v>1773</v>
      </c>
      <c r="D192" s="2">
        <v>15</v>
      </c>
      <c r="G192" s="9"/>
      <c r="H192" s="7">
        <f t="shared" si="0"/>
        <v>1919</v>
      </c>
      <c r="I192" s="8">
        <v>18</v>
      </c>
    </row>
    <row r="193" spans="3:9" ht="15.75" customHeight="1">
      <c r="C193" s="2">
        <v>1774</v>
      </c>
      <c r="D193" s="2">
        <v>17</v>
      </c>
      <c r="G193" s="9"/>
      <c r="H193" s="7">
        <f t="shared" si="0"/>
        <v>1920</v>
      </c>
      <c r="I193" s="8">
        <v>18</v>
      </c>
    </row>
    <row r="194" spans="3:9" ht="15.75" customHeight="1">
      <c r="C194" s="2">
        <v>1775</v>
      </c>
      <c r="D194" s="2">
        <v>17</v>
      </c>
      <c r="G194" s="9"/>
      <c r="H194" s="7">
        <f t="shared" si="0"/>
        <v>1921</v>
      </c>
      <c r="I194" s="8">
        <v>21</v>
      </c>
    </row>
    <row r="195" spans="3:9" ht="15.75" customHeight="1">
      <c r="C195" s="2">
        <v>1776</v>
      </c>
      <c r="D195" s="2">
        <v>23</v>
      </c>
      <c r="G195" s="9"/>
      <c r="H195" s="7">
        <f t="shared" si="0"/>
        <v>1922</v>
      </c>
      <c r="I195" s="8">
        <v>22</v>
      </c>
    </row>
    <row r="196" spans="3:9" ht="15.75" customHeight="1">
      <c r="C196" s="2">
        <v>1777</v>
      </c>
      <c r="D196" s="2">
        <v>21</v>
      </c>
      <c r="G196" s="9"/>
      <c r="H196" s="7">
        <f t="shared" si="0"/>
        <v>1923</v>
      </c>
      <c r="I196" s="8">
        <v>17</v>
      </c>
    </row>
    <row r="197" spans="3:9" ht="15.75" customHeight="1">
      <c r="C197" s="2">
        <v>1778</v>
      </c>
      <c r="D197" s="2">
        <v>20</v>
      </c>
      <c r="G197" s="9"/>
      <c r="H197" s="7">
        <f t="shared" si="0"/>
        <v>1924</v>
      </c>
      <c r="I197" s="8">
        <v>21</v>
      </c>
    </row>
    <row r="198" spans="3:9" ht="15.75" customHeight="1">
      <c r="C198" s="2">
        <v>1779</v>
      </c>
      <c r="D198" s="2">
        <v>8</v>
      </c>
      <c r="E198" s="5" t="s">
        <v>25</v>
      </c>
      <c r="F198">
        <f>SUM(D189:D198)</f>
        <v>164</v>
      </c>
      <c r="G198" s="9"/>
      <c r="H198" s="7">
        <f t="shared" si="0"/>
        <v>1925</v>
      </c>
      <c r="I198" s="8">
        <v>20</v>
      </c>
    </row>
    <row r="199" spans="3:9" ht="15.75" customHeight="1">
      <c r="C199" s="2">
        <v>1780</v>
      </c>
      <c r="D199" s="2">
        <v>3</v>
      </c>
      <c r="G199" s="9"/>
      <c r="H199" s="7">
        <f t="shared" si="0"/>
        <v>1926</v>
      </c>
      <c r="I199" s="8">
        <v>18</v>
      </c>
    </row>
    <row r="200" spans="3:9" ht="15.75" customHeight="1">
      <c r="C200" s="2">
        <v>1781</v>
      </c>
      <c r="D200" s="2">
        <v>15</v>
      </c>
      <c r="G200" s="9"/>
      <c r="H200" s="7">
        <f t="shared" si="0"/>
        <v>1927</v>
      </c>
      <c r="I200" s="8">
        <v>16</v>
      </c>
    </row>
    <row r="201" spans="3:9" ht="15.75" customHeight="1">
      <c r="C201" s="2">
        <v>1782</v>
      </c>
      <c r="D201" s="2">
        <v>17</v>
      </c>
      <c r="G201" s="9"/>
      <c r="H201" s="7">
        <f t="shared" si="0"/>
        <v>1928</v>
      </c>
      <c r="I201" s="8">
        <v>20</v>
      </c>
    </row>
    <row r="202" spans="3:9" ht="15.75" customHeight="1">
      <c r="C202" s="2">
        <v>1783</v>
      </c>
      <c r="D202" s="2">
        <v>11</v>
      </c>
      <c r="G202" s="9"/>
      <c r="H202" s="7">
        <f t="shared" si="0"/>
        <v>1929</v>
      </c>
      <c r="I202" s="8">
        <v>24</v>
      </c>
    </row>
    <row r="203" spans="3:9" ht="15.75" customHeight="1">
      <c r="C203" s="2">
        <v>1784</v>
      </c>
      <c r="D203" s="2">
        <v>14</v>
      </c>
      <c r="G203" s="9"/>
      <c r="H203" s="7">
        <f t="shared" si="0"/>
        <v>1930</v>
      </c>
      <c r="I203" s="8">
        <v>18</v>
      </c>
    </row>
    <row r="204" spans="3:9" ht="15.75" customHeight="1">
      <c r="C204" s="2">
        <v>1785</v>
      </c>
      <c r="D204" s="2">
        <v>18</v>
      </c>
      <c r="G204" s="9"/>
      <c r="H204" s="7">
        <f t="shared" si="0"/>
        <v>1931</v>
      </c>
      <c r="I204" s="8">
        <v>17</v>
      </c>
    </row>
    <row r="205" spans="3:9" ht="15.75" customHeight="1">
      <c r="C205" s="2">
        <v>1786</v>
      </c>
      <c r="D205" s="2">
        <v>7</v>
      </c>
      <c r="G205" s="9"/>
      <c r="H205" s="7">
        <f t="shared" si="0"/>
        <v>1932</v>
      </c>
      <c r="I205" s="8">
        <v>22</v>
      </c>
    </row>
    <row r="206" spans="3:9" ht="15.75" customHeight="1">
      <c r="C206" s="2">
        <v>1787</v>
      </c>
      <c r="D206" s="2">
        <v>21</v>
      </c>
      <c r="G206" s="9"/>
      <c r="H206" s="7">
        <f t="shared" si="0"/>
        <v>1933</v>
      </c>
      <c r="I206" s="8">
        <v>21</v>
      </c>
    </row>
    <row r="207" spans="3:9" ht="15.75" customHeight="1">
      <c r="C207" s="2">
        <v>1788</v>
      </c>
      <c r="D207" s="2">
        <v>26</v>
      </c>
      <c r="G207" s="9"/>
      <c r="H207" s="7">
        <f t="shared" si="0"/>
        <v>1934</v>
      </c>
      <c r="I207" s="8">
        <v>18</v>
      </c>
    </row>
    <row r="208" spans="3:9" ht="15.75" customHeight="1">
      <c r="C208" s="2">
        <v>1789</v>
      </c>
      <c r="D208" s="2">
        <v>18</v>
      </c>
      <c r="E208" s="5" t="s">
        <v>26</v>
      </c>
      <c r="F208">
        <f>SUM(D199:D208)</f>
        <v>150</v>
      </c>
      <c r="G208" s="9"/>
      <c r="H208" s="7">
        <f t="shared" si="0"/>
        <v>1935</v>
      </c>
      <c r="I208" s="8">
        <v>23</v>
      </c>
    </row>
    <row r="209" spans="3:9" ht="15.75" customHeight="1">
      <c r="C209" s="2">
        <v>1790</v>
      </c>
      <c r="D209" s="2">
        <v>24</v>
      </c>
      <c r="G209" s="9"/>
      <c r="H209" s="7">
        <f t="shared" si="0"/>
        <v>1936</v>
      </c>
      <c r="I209" s="8">
        <v>19</v>
      </c>
    </row>
    <row r="210" spans="3:9" ht="15.75" customHeight="1">
      <c r="C210" s="2">
        <v>1791</v>
      </c>
      <c r="D210" s="2">
        <v>16</v>
      </c>
      <c r="G210" s="9"/>
      <c r="H210" s="7">
        <f t="shared" si="0"/>
        <v>1937</v>
      </c>
      <c r="I210" s="8">
        <v>18</v>
      </c>
    </row>
    <row r="211" spans="3:9" ht="15.75" customHeight="1">
      <c r="C211" s="2">
        <v>1792</v>
      </c>
      <c r="D211" s="2">
        <v>14</v>
      </c>
      <c r="G211" s="9"/>
      <c r="H211" s="7">
        <f t="shared" si="0"/>
        <v>1938</v>
      </c>
      <c r="I211" s="8">
        <v>33</v>
      </c>
    </row>
    <row r="212" spans="3:9" ht="15.75" customHeight="1">
      <c r="C212" s="2">
        <v>1793</v>
      </c>
      <c r="D212" s="2">
        <v>17</v>
      </c>
      <c r="G212" s="9"/>
      <c r="H212" s="7">
        <f t="shared" si="0"/>
        <v>1939</v>
      </c>
      <c r="I212" s="8">
        <v>26</v>
      </c>
    </row>
    <row r="213" spans="3:9" ht="15.75" customHeight="1">
      <c r="C213" s="2">
        <v>1794</v>
      </c>
      <c r="D213" s="2">
        <v>23</v>
      </c>
      <c r="G213" s="9"/>
      <c r="H213" s="7">
        <f t="shared" si="0"/>
        <v>1940</v>
      </c>
      <c r="I213" s="8">
        <v>22</v>
      </c>
    </row>
    <row r="214" spans="3:9" ht="15.75" customHeight="1">
      <c r="C214" s="2">
        <v>1795</v>
      </c>
      <c r="D214" s="2">
        <v>18</v>
      </c>
      <c r="G214" s="9"/>
      <c r="H214" s="7">
        <f t="shared" si="0"/>
        <v>1941</v>
      </c>
      <c r="I214" s="8">
        <v>27</v>
      </c>
    </row>
    <row r="215" spans="3:9" ht="15.75" customHeight="1">
      <c r="C215" s="2">
        <v>1796</v>
      </c>
      <c r="D215" s="2">
        <v>18</v>
      </c>
      <c r="G215" s="9"/>
      <c r="H215" s="7">
        <f t="shared" si="0"/>
        <v>1942</v>
      </c>
      <c r="I215" s="8">
        <v>15</v>
      </c>
    </row>
    <row r="216" spans="3:9" ht="15.75" customHeight="1">
      <c r="C216" s="2">
        <v>1797</v>
      </c>
      <c r="D216" s="2">
        <v>7</v>
      </c>
      <c r="G216" s="9"/>
      <c r="H216" s="7">
        <f t="shared" si="0"/>
        <v>1943</v>
      </c>
      <c r="I216" s="8">
        <v>14</v>
      </c>
    </row>
    <row r="217" spans="3:9" ht="15.75" customHeight="1">
      <c r="C217" s="2">
        <v>1798</v>
      </c>
      <c r="D217" s="2">
        <v>23</v>
      </c>
      <c r="G217" s="9"/>
      <c r="H217" s="7">
        <f t="shared" si="0"/>
        <v>1944</v>
      </c>
      <c r="I217" s="8">
        <v>26</v>
      </c>
    </row>
    <row r="218" spans="3:9" ht="15.75" customHeight="1">
      <c r="C218" s="2">
        <v>1799</v>
      </c>
      <c r="D218" s="2">
        <v>16</v>
      </c>
      <c r="E218" s="5" t="s">
        <v>27</v>
      </c>
      <c r="F218">
        <f>SUM(D209:D218)</f>
        <v>176</v>
      </c>
      <c r="G218" s="9"/>
      <c r="H218" s="7">
        <f t="shared" si="0"/>
        <v>1945</v>
      </c>
      <c r="I218" s="8">
        <v>23</v>
      </c>
    </row>
    <row r="219" spans="3:9" ht="15.75" customHeight="1">
      <c r="C219" s="2">
        <v>1800</v>
      </c>
      <c r="D219" s="2">
        <v>22</v>
      </c>
      <c r="G219" s="9"/>
      <c r="H219" s="7">
        <f t="shared" si="0"/>
        <v>1946</v>
      </c>
      <c r="I219" s="8">
        <v>23</v>
      </c>
    </row>
    <row r="220" spans="3:9" ht="15.75" customHeight="1">
      <c r="C220" s="2">
        <v>1801</v>
      </c>
      <c r="D220" s="2">
        <v>17</v>
      </c>
      <c r="G220" s="9"/>
      <c r="H220" s="7">
        <f t="shared" si="0"/>
        <v>1947</v>
      </c>
      <c r="I220" s="8">
        <v>20</v>
      </c>
    </row>
    <row r="221" spans="3:9" ht="15.75" customHeight="1">
      <c r="C221" s="2">
        <v>1802</v>
      </c>
      <c r="D221" s="2">
        <v>27</v>
      </c>
      <c r="G221" s="9"/>
      <c r="H221" s="7">
        <f t="shared" si="0"/>
        <v>1948</v>
      </c>
      <c r="I221" s="8">
        <v>20</v>
      </c>
    </row>
    <row r="222" spans="3:9" ht="15.75" customHeight="1">
      <c r="C222" s="2">
        <v>1803</v>
      </c>
      <c r="D222" s="2">
        <v>41</v>
      </c>
      <c r="G222" s="9"/>
      <c r="H222" s="7">
        <f t="shared" si="0"/>
        <v>1949</v>
      </c>
      <c r="I222" s="8">
        <v>33</v>
      </c>
    </row>
    <row r="223" spans="3:9" ht="15.75" customHeight="1">
      <c r="C223" s="2">
        <v>1804</v>
      </c>
      <c r="D223" s="2">
        <v>0</v>
      </c>
      <c r="G223" s="9"/>
      <c r="H223" s="7">
        <f t="shared" si="0"/>
        <v>1950</v>
      </c>
      <c r="I223" s="8">
        <v>25</v>
      </c>
    </row>
    <row r="224" spans="3:9" ht="15.75" customHeight="1">
      <c r="C224" s="2">
        <v>1805</v>
      </c>
      <c r="D224" s="2">
        <v>31</v>
      </c>
      <c r="G224" s="9"/>
      <c r="H224" s="7">
        <f t="shared" si="0"/>
        <v>1951</v>
      </c>
      <c r="I224" s="8">
        <v>30</v>
      </c>
    </row>
    <row r="225" spans="3:9" ht="15.75" customHeight="1">
      <c r="C225" s="2">
        <v>1806</v>
      </c>
      <c r="D225" s="2">
        <v>31</v>
      </c>
      <c r="G225" s="9"/>
      <c r="H225" s="7">
        <f t="shared" si="0"/>
        <v>1952</v>
      </c>
      <c r="I225" s="8">
        <v>15</v>
      </c>
    </row>
    <row r="226" spans="3:9" ht="15.75" customHeight="1">
      <c r="C226" s="2">
        <v>1807</v>
      </c>
      <c r="D226" s="2">
        <v>13</v>
      </c>
      <c r="G226" s="9"/>
      <c r="H226" s="7">
        <f t="shared" si="0"/>
        <v>1953</v>
      </c>
      <c r="I226" s="8">
        <v>16</v>
      </c>
    </row>
    <row r="227" spans="3:9" ht="15.75" customHeight="1">
      <c r="C227" s="2">
        <v>1808</v>
      </c>
      <c r="D227" s="2">
        <v>15</v>
      </c>
      <c r="G227" s="9"/>
      <c r="H227" s="7">
        <f t="shared" si="0"/>
        <v>1954</v>
      </c>
      <c r="I227" s="8">
        <v>22</v>
      </c>
    </row>
    <row r="228" spans="3:9" ht="15.75" customHeight="1">
      <c r="C228" s="2">
        <v>1809</v>
      </c>
      <c r="D228" s="2">
        <v>35</v>
      </c>
      <c r="E228" s="5" t="s">
        <v>28</v>
      </c>
      <c r="F228">
        <f>SUM(D219:D228)</f>
        <v>232</v>
      </c>
      <c r="G228" s="9"/>
      <c r="H228" s="7">
        <f t="shared" si="0"/>
        <v>1955</v>
      </c>
      <c r="I228" s="8">
        <v>16</v>
      </c>
    </row>
    <row r="229" spans="3:9" ht="15.75" customHeight="1">
      <c r="C229" s="2">
        <v>1810</v>
      </c>
      <c r="D229" s="2">
        <v>20</v>
      </c>
      <c r="G229" s="9"/>
      <c r="H229" s="7">
        <f t="shared" si="0"/>
        <v>1956</v>
      </c>
      <c r="I229" s="8">
        <v>20</v>
      </c>
    </row>
    <row r="230" spans="3:9" ht="15.75" customHeight="1">
      <c r="C230" s="2">
        <v>1811</v>
      </c>
      <c r="D230" s="2">
        <v>27</v>
      </c>
      <c r="G230" s="9"/>
      <c r="H230" s="7">
        <f t="shared" si="0"/>
        <v>1957</v>
      </c>
      <c r="I230" s="8">
        <v>16</v>
      </c>
    </row>
    <row r="231" spans="3:9" ht="15.75" customHeight="1">
      <c r="C231" s="2">
        <v>1812</v>
      </c>
      <c r="D231" s="2">
        <v>18</v>
      </c>
      <c r="G231" s="9"/>
      <c r="H231" s="7">
        <f t="shared" si="0"/>
        <v>1958</v>
      </c>
      <c r="I231" s="8">
        <v>8</v>
      </c>
    </row>
    <row r="232" spans="3:9" ht="15.75" customHeight="1">
      <c r="C232" s="2">
        <v>1813</v>
      </c>
      <c r="D232" s="2">
        <v>22</v>
      </c>
      <c r="G232" s="9"/>
      <c r="H232" s="7">
        <f t="shared" si="0"/>
        <v>1959</v>
      </c>
      <c r="I232" s="8">
        <v>20</v>
      </c>
    </row>
    <row r="233" spans="3:9" ht="15.75" customHeight="1">
      <c r="C233" s="2">
        <v>1814</v>
      </c>
      <c r="D233" s="2">
        <v>15</v>
      </c>
      <c r="G233" s="9"/>
      <c r="H233" s="7">
        <f t="shared" si="0"/>
        <v>1960</v>
      </c>
      <c r="I233" s="8">
        <v>28</v>
      </c>
    </row>
    <row r="234" spans="3:9" ht="15.75" customHeight="1">
      <c r="C234" s="2">
        <v>1815</v>
      </c>
      <c r="D234" s="2">
        <v>20</v>
      </c>
      <c r="G234" s="9"/>
      <c r="H234" s="7">
        <f t="shared" si="0"/>
        <v>1961</v>
      </c>
      <c r="I234" s="8">
        <v>17</v>
      </c>
    </row>
    <row r="235" spans="3:9" ht="15.75" customHeight="1">
      <c r="C235" s="2">
        <v>1816</v>
      </c>
      <c r="D235" s="2">
        <v>34</v>
      </c>
      <c r="G235" s="9"/>
      <c r="H235" s="7">
        <f t="shared" si="0"/>
        <v>1962</v>
      </c>
      <c r="I235" s="8">
        <v>14</v>
      </c>
    </row>
    <row r="236" spans="3:9" ht="15.75" customHeight="1">
      <c r="C236" s="2">
        <v>1817</v>
      </c>
      <c r="D236" s="2">
        <v>31</v>
      </c>
      <c r="G236" s="9"/>
      <c r="H236" s="7">
        <f t="shared" si="0"/>
        <v>1963</v>
      </c>
      <c r="I236" s="8">
        <v>11</v>
      </c>
    </row>
    <row r="237" spans="3:9" ht="15.75" customHeight="1">
      <c r="C237" s="2">
        <v>1818</v>
      </c>
      <c r="D237" s="2">
        <v>28</v>
      </c>
      <c r="G237" s="9"/>
      <c r="H237" s="7">
        <f t="shared" si="0"/>
        <v>1964</v>
      </c>
      <c r="I237" s="8">
        <v>14</v>
      </c>
    </row>
    <row r="238" spans="3:9" ht="15.75" customHeight="1">
      <c r="C238" s="2">
        <v>1819</v>
      </c>
      <c r="D238" s="2">
        <v>15</v>
      </c>
      <c r="E238" s="5" t="s">
        <v>29</v>
      </c>
      <c r="F238">
        <f>SUM(D229:D238)</f>
        <v>230</v>
      </c>
      <c r="G238" s="9"/>
      <c r="H238" s="7">
        <f t="shared" si="0"/>
        <v>1965</v>
      </c>
      <c r="I238" s="8">
        <v>12</v>
      </c>
    </row>
    <row r="239" spans="3:9" ht="15.75" customHeight="1">
      <c r="C239" s="2">
        <v>1820</v>
      </c>
      <c r="D239" s="2">
        <v>21</v>
      </c>
      <c r="G239" s="9"/>
      <c r="H239" s="7">
        <f t="shared" si="0"/>
        <v>1966</v>
      </c>
      <c r="I239" s="8">
        <v>21</v>
      </c>
    </row>
    <row r="240" spans="3:9" ht="15.75" customHeight="1">
      <c r="C240" s="2">
        <v>1821</v>
      </c>
      <c r="D240" s="2">
        <v>21</v>
      </c>
      <c r="G240" s="9"/>
      <c r="H240" s="7">
        <f t="shared" si="0"/>
        <v>1967</v>
      </c>
      <c r="I240" s="8">
        <v>20</v>
      </c>
    </row>
    <row r="241" spans="3:9" ht="15.75" customHeight="1">
      <c r="C241" s="2">
        <v>1822</v>
      </c>
      <c r="D241" s="2">
        <v>25</v>
      </c>
      <c r="G241" s="9"/>
      <c r="H241" s="7">
        <f t="shared" si="0"/>
        <v>1968</v>
      </c>
      <c r="I241" s="8">
        <v>15</v>
      </c>
    </row>
    <row r="242" spans="3:9" ht="15.75" customHeight="1">
      <c r="C242" s="2">
        <v>1823</v>
      </c>
      <c r="D242" s="2">
        <v>19</v>
      </c>
      <c r="G242" s="9"/>
      <c r="H242" s="7">
        <f t="shared" si="0"/>
        <v>1969</v>
      </c>
      <c r="I242" s="8">
        <v>19</v>
      </c>
    </row>
    <row r="243" spans="3:9" ht="15.75" customHeight="1">
      <c r="C243" s="2">
        <v>1824</v>
      </c>
      <c r="D243" s="2">
        <v>27</v>
      </c>
      <c r="G243" s="9"/>
      <c r="H243" s="7">
        <f t="shared" si="0"/>
        <v>1970</v>
      </c>
      <c r="I243" s="8">
        <v>11</v>
      </c>
    </row>
    <row r="244" spans="3:9" ht="15.75" customHeight="1">
      <c r="C244" s="2">
        <v>1825</v>
      </c>
      <c r="D244" s="2">
        <v>18</v>
      </c>
      <c r="G244" s="9"/>
      <c r="H244" s="7">
        <f t="shared" si="0"/>
        <v>1971</v>
      </c>
      <c r="I244" s="8">
        <v>8</v>
      </c>
    </row>
    <row r="245" spans="3:9" ht="15.75" customHeight="1">
      <c r="C245" s="2">
        <v>1826</v>
      </c>
      <c r="D245" s="2">
        <v>32</v>
      </c>
      <c r="G245" s="9"/>
      <c r="H245" s="7">
        <f t="shared" si="0"/>
        <v>1972</v>
      </c>
      <c r="I245" s="8">
        <v>17</v>
      </c>
    </row>
    <row r="246" spans="3:9" ht="15.75" customHeight="1">
      <c r="C246" s="2">
        <v>1827</v>
      </c>
      <c r="D246" s="2">
        <v>25</v>
      </c>
      <c r="G246" s="9"/>
      <c r="H246" s="7">
        <f t="shared" si="0"/>
        <v>1973</v>
      </c>
      <c r="I246" s="8">
        <v>20</v>
      </c>
    </row>
    <row r="247" spans="3:9" ht="15.75" customHeight="1">
      <c r="C247" s="2">
        <v>1828</v>
      </c>
      <c r="D247" s="2">
        <v>22</v>
      </c>
      <c r="G247" s="9"/>
      <c r="H247" s="7">
        <f t="shared" si="0"/>
        <v>1974</v>
      </c>
      <c r="I247" s="8">
        <v>20</v>
      </c>
    </row>
    <row r="248" spans="3:9" ht="15.75" customHeight="1">
      <c r="C248" s="2">
        <v>1829</v>
      </c>
      <c r="D248" s="2">
        <v>31</v>
      </c>
      <c r="E248" s="5" t="s">
        <v>30</v>
      </c>
      <c r="F248">
        <f>SUM(D239:D248)</f>
        <v>241</v>
      </c>
      <c r="G248" s="9"/>
      <c r="H248" s="7">
        <f t="shared" si="0"/>
        <v>1975</v>
      </c>
      <c r="I248" s="8">
        <v>16</v>
      </c>
    </row>
    <row r="249" spans="3:9" ht="15.75" customHeight="1">
      <c r="C249" s="2">
        <v>1830</v>
      </c>
      <c r="D249" s="2">
        <v>24</v>
      </c>
      <c r="G249" s="9"/>
      <c r="H249" s="7">
        <f t="shared" si="0"/>
        <v>1976</v>
      </c>
      <c r="I249" s="8">
        <v>17</v>
      </c>
    </row>
    <row r="250" spans="3:9" ht="15.75" customHeight="1">
      <c r="C250" s="2">
        <v>1831</v>
      </c>
      <c r="D250" s="2">
        <v>27</v>
      </c>
      <c r="G250" s="9"/>
      <c r="H250" s="7">
        <f t="shared" si="0"/>
        <v>1977</v>
      </c>
      <c r="I250" s="8">
        <v>14</v>
      </c>
    </row>
    <row r="251" spans="3:9" ht="15.75" customHeight="1">
      <c r="C251" s="2">
        <v>1832</v>
      </c>
      <c r="D251" s="2">
        <v>30</v>
      </c>
      <c r="G251" s="10" t="s">
        <v>31</v>
      </c>
      <c r="H251" s="11">
        <f t="shared" si="0"/>
        <v>1978</v>
      </c>
      <c r="I251" s="11">
        <v>0</v>
      </c>
    </row>
    <row r="252" spans="3:9" ht="15.75" customHeight="1">
      <c r="C252" s="2">
        <v>1833</v>
      </c>
      <c r="D252" s="2">
        <v>24</v>
      </c>
      <c r="G252" s="12"/>
      <c r="H252" s="11">
        <f t="shared" si="0"/>
        <v>1979</v>
      </c>
      <c r="I252" s="11">
        <v>0</v>
      </c>
    </row>
    <row r="253" spans="3:9" ht="15.75" customHeight="1">
      <c r="C253" s="2">
        <v>1834</v>
      </c>
      <c r="D253" s="2">
        <v>41</v>
      </c>
      <c r="G253" s="12"/>
      <c r="H253" s="11">
        <f t="shared" si="0"/>
        <v>1980</v>
      </c>
      <c r="I253" s="11">
        <v>0</v>
      </c>
    </row>
    <row r="254" spans="3:9" ht="15.75" customHeight="1">
      <c r="C254" s="2">
        <v>1835</v>
      </c>
      <c r="D254" s="2">
        <v>38</v>
      </c>
      <c r="G254" s="12"/>
      <c r="H254" s="11">
        <f t="shared" si="0"/>
        <v>1981</v>
      </c>
      <c r="I254" s="11">
        <v>0</v>
      </c>
    </row>
    <row r="255" spans="3:9" ht="15.75" customHeight="1">
      <c r="C255" s="2">
        <v>1836</v>
      </c>
      <c r="D255" s="2">
        <v>34</v>
      </c>
      <c r="G255" s="12"/>
      <c r="H255" s="11">
        <f t="shared" si="0"/>
        <v>1982</v>
      </c>
      <c r="I255" s="11">
        <v>0</v>
      </c>
    </row>
    <row r="256" spans="3:9" ht="15.75" customHeight="1">
      <c r="C256" s="2">
        <v>1837</v>
      </c>
      <c r="D256" s="2">
        <v>40</v>
      </c>
      <c r="G256" s="12"/>
      <c r="H256" s="11">
        <f t="shared" si="0"/>
        <v>1983</v>
      </c>
      <c r="I256" s="11">
        <v>0</v>
      </c>
    </row>
    <row r="257" spans="3:9" ht="15.75" customHeight="1">
      <c r="C257" s="2">
        <v>1838</v>
      </c>
      <c r="D257" s="2">
        <v>32</v>
      </c>
      <c r="G257" s="12"/>
      <c r="H257" s="11">
        <f t="shared" si="0"/>
        <v>1984</v>
      </c>
      <c r="I257" s="11">
        <v>0</v>
      </c>
    </row>
    <row r="258" spans="3:9" ht="15.75" customHeight="1">
      <c r="C258" s="2">
        <v>1839</v>
      </c>
      <c r="D258" s="2">
        <v>52</v>
      </c>
      <c r="E258" s="5" t="s">
        <v>32</v>
      </c>
      <c r="F258">
        <f>SUM(D249:D258)</f>
        <v>342</v>
      </c>
      <c r="G258" s="12"/>
      <c r="H258" s="11">
        <f t="shared" si="0"/>
        <v>1985</v>
      </c>
      <c r="I258" s="11">
        <v>0</v>
      </c>
    </row>
    <row r="259" spans="3:9" ht="15.75" customHeight="1">
      <c r="C259" s="2">
        <v>1840</v>
      </c>
      <c r="D259" s="2">
        <v>34</v>
      </c>
      <c r="G259" s="12"/>
      <c r="H259" s="11">
        <f t="shared" si="0"/>
        <v>1986</v>
      </c>
      <c r="I259" s="11">
        <v>0</v>
      </c>
    </row>
    <row r="260" spans="3:9" ht="15.75" customHeight="1">
      <c r="C260" s="2">
        <v>1841</v>
      </c>
      <c r="D260" s="2">
        <v>30</v>
      </c>
      <c r="G260" s="12"/>
      <c r="H260" s="11">
        <f t="shared" si="0"/>
        <v>1987</v>
      </c>
      <c r="I260" s="11">
        <v>0</v>
      </c>
    </row>
    <row r="261" spans="3:9" ht="15.75" customHeight="1">
      <c r="C261" s="2">
        <v>1842</v>
      </c>
      <c r="D261" s="2">
        <v>32</v>
      </c>
      <c r="G261" s="12"/>
      <c r="H261" s="11">
        <f t="shared" si="0"/>
        <v>1988</v>
      </c>
      <c r="I261" s="11">
        <v>0</v>
      </c>
    </row>
    <row r="262" spans="3:9" ht="15.75" customHeight="1">
      <c r="C262" s="2">
        <v>1843</v>
      </c>
      <c r="D262" s="2">
        <v>44</v>
      </c>
      <c r="G262" s="12"/>
      <c r="H262" s="11">
        <f t="shared" si="0"/>
        <v>1989</v>
      </c>
      <c r="I262" s="11">
        <v>0</v>
      </c>
    </row>
    <row r="263" spans="3:9" ht="15.75" customHeight="1">
      <c r="C263" s="2">
        <v>1844</v>
      </c>
      <c r="D263" s="2">
        <v>40</v>
      </c>
      <c r="G263" s="12"/>
      <c r="H263" s="11">
        <f t="shared" si="0"/>
        <v>1990</v>
      </c>
      <c r="I263" s="11">
        <v>0</v>
      </c>
    </row>
    <row r="264" spans="3:9" ht="15.75" customHeight="1">
      <c r="C264" s="2">
        <v>1845</v>
      </c>
      <c r="D264" s="2">
        <v>26</v>
      </c>
      <c r="G264" s="12"/>
      <c r="H264" s="11">
        <f t="shared" si="0"/>
        <v>1991</v>
      </c>
      <c r="I264" s="11">
        <v>0</v>
      </c>
    </row>
    <row r="265" spans="3:9" ht="15.75" customHeight="1">
      <c r="C265" s="2">
        <v>1846</v>
      </c>
      <c r="D265" s="2">
        <v>43</v>
      </c>
      <c r="G265" s="12"/>
      <c r="H265" s="11">
        <f t="shared" si="0"/>
        <v>1992</v>
      </c>
      <c r="I265" s="11">
        <v>0</v>
      </c>
    </row>
    <row r="266" spans="3:9" ht="15.75" customHeight="1">
      <c r="C266" s="2">
        <v>1847</v>
      </c>
      <c r="D266" s="2">
        <v>47</v>
      </c>
      <c r="G266" s="12"/>
      <c r="H266" s="11">
        <f t="shared" si="0"/>
        <v>1993</v>
      </c>
      <c r="I266" s="11">
        <v>0</v>
      </c>
    </row>
    <row r="267" spans="3:9" ht="15.75" customHeight="1">
      <c r="C267" s="2">
        <v>1848</v>
      </c>
      <c r="D267" s="2">
        <v>52</v>
      </c>
      <c r="G267" s="12"/>
      <c r="H267" s="11">
        <f t="shared" si="0"/>
        <v>1994</v>
      </c>
      <c r="I267" s="11">
        <v>0</v>
      </c>
    </row>
    <row r="268" spans="3:9" ht="15.75" customHeight="1">
      <c r="C268" s="2">
        <v>1849</v>
      </c>
      <c r="D268" s="2">
        <v>24</v>
      </c>
      <c r="E268" s="5" t="s">
        <v>33</v>
      </c>
      <c r="F268">
        <f>SUM(D259:D268)</f>
        <v>372</v>
      </c>
      <c r="G268" s="12"/>
      <c r="H268" s="11">
        <f t="shared" si="0"/>
        <v>1995</v>
      </c>
      <c r="I268" s="11">
        <v>0</v>
      </c>
    </row>
    <row r="269" spans="3:9" ht="15.75" customHeight="1">
      <c r="C269" s="2">
        <v>1850</v>
      </c>
      <c r="D269" s="2">
        <v>34</v>
      </c>
      <c r="G269" s="12"/>
      <c r="H269" s="11">
        <f t="shared" si="0"/>
        <v>1996</v>
      </c>
      <c r="I269" s="11">
        <v>0</v>
      </c>
    </row>
    <row r="270" spans="3:9" ht="15.75" customHeight="1">
      <c r="C270" s="2">
        <v>1851</v>
      </c>
      <c r="D270" s="2">
        <v>21</v>
      </c>
      <c r="G270" s="12"/>
      <c r="H270" s="11">
        <f t="shared" si="0"/>
        <v>1997</v>
      </c>
      <c r="I270" s="11">
        <v>0</v>
      </c>
    </row>
    <row r="271" spans="3:9" ht="15.75" customHeight="1">
      <c r="C271" s="2">
        <v>1852</v>
      </c>
      <c r="D271" s="2">
        <v>39</v>
      </c>
      <c r="G271" s="12"/>
      <c r="H271" s="11">
        <f t="shared" si="0"/>
        <v>1998</v>
      </c>
      <c r="I271" s="11">
        <v>0</v>
      </c>
    </row>
    <row r="272" spans="3:9" ht="15.75" customHeight="1">
      <c r="C272" s="2">
        <v>1853</v>
      </c>
      <c r="D272" s="2">
        <v>42</v>
      </c>
      <c r="G272" s="12"/>
      <c r="H272" s="11">
        <f t="shared" si="0"/>
        <v>1999</v>
      </c>
      <c r="I272" s="11">
        <v>0</v>
      </c>
    </row>
    <row r="273" spans="3:9" ht="15.75" customHeight="1">
      <c r="C273" s="2">
        <v>1854</v>
      </c>
      <c r="D273" s="2">
        <v>26</v>
      </c>
      <c r="G273" s="12"/>
      <c r="H273" s="11">
        <f t="shared" si="0"/>
        <v>2000</v>
      </c>
      <c r="I273" s="11">
        <v>0</v>
      </c>
    </row>
    <row r="274" spans="3:9" ht="15.75" customHeight="1">
      <c r="C274" s="2">
        <v>1855</v>
      </c>
      <c r="D274" s="2">
        <v>23</v>
      </c>
      <c r="G274" s="12"/>
      <c r="H274" s="11">
        <f t="shared" si="0"/>
        <v>2001</v>
      </c>
      <c r="I274" s="11">
        <v>0</v>
      </c>
    </row>
    <row r="275" spans="3:9" ht="15.75" customHeight="1">
      <c r="C275" s="2">
        <v>1856</v>
      </c>
      <c r="D275" s="2">
        <v>22</v>
      </c>
      <c r="G275" s="12"/>
      <c r="H275" s="11">
        <f t="shared" si="0"/>
        <v>2002</v>
      </c>
      <c r="I275" s="11">
        <v>0</v>
      </c>
    </row>
    <row r="276" spans="3:9" ht="15.75" customHeight="1">
      <c r="C276" s="2">
        <v>1857</v>
      </c>
      <c r="D276" s="2">
        <v>22</v>
      </c>
      <c r="G276" s="12"/>
      <c r="H276" s="11">
        <f t="shared" si="0"/>
        <v>2003</v>
      </c>
      <c r="I276" s="11">
        <v>0</v>
      </c>
    </row>
    <row r="277" spans="3:9" ht="15.75" customHeight="1">
      <c r="C277" s="2">
        <v>1858</v>
      </c>
      <c r="D277" s="2">
        <v>25</v>
      </c>
      <c r="G277" s="12"/>
      <c r="H277" s="11">
        <f t="shared" si="0"/>
        <v>2004</v>
      </c>
      <c r="I277" s="11">
        <v>0</v>
      </c>
    </row>
    <row r="278" spans="3:9" ht="15.75" customHeight="1">
      <c r="C278" s="2">
        <v>1859</v>
      </c>
      <c r="D278" s="2">
        <v>28</v>
      </c>
      <c r="E278" s="5" t="s">
        <v>34</v>
      </c>
      <c r="F278">
        <f>SUM(D269:D278)</f>
        <v>282</v>
      </c>
      <c r="G278" s="12"/>
      <c r="H278" s="11">
        <f t="shared" si="0"/>
        <v>2005</v>
      </c>
      <c r="I278" s="11">
        <v>0</v>
      </c>
    </row>
    <row r="279" spans="3:9" ht="15.75" customHeight="1">
      <c r="C279" s="2">
        <v>1860</v>
      </c>
      <c r="D279" s="2">
        <v>23</v>
      </c>
      <c r="G279" s="12"/>
      <c r="H279" s="11">
        <f t="shared" si="0"/>
        <v>2006</v>
      </c>
      <c r="I279" s="11">
        <v>0</v>
      </c>
    </row>
    <row r="280" spans="3:9" ht="15.75" customHeight="1">
      <c r="C280" s="2">
        <v>1861</v>
      </c>
      <c r="D280" s="2">
        <v>25</v>
      </c>
      <c r="G280" s="12"/>
      <c r="H280" s="11">
        <f t="shared" si="0"/>
        <v>2007</v>
      </c>
      <c r="I280" s="11">
        <v>0</v>
      </c>
    </row>
    <row r="281" spans="3:9" ht="15.75" customHeight="1">
      <c r="C281" s="2">
        <v>1862</v>
      </c>
      <c r="D281" s="2">
        <v>25</v>
      </c>
      <c r="G281" s="12"/>
      <c r="H281" s="11">
        <f t="shared" si="0"/>
        <v>2008</v>
      </c>
      <c r="I281" s="11">
        <v>0</v>
      </c>
    </row>
    <row r="282" spans="3:9" ht="15.75" customHeight="1">
      <c r="C282" s="2">
        <v>1863</v>
      </c>
      <c r="D282" s="2">
        <v>17</v>
      </c>
      <c r="G282" s="12"/>
      <c r="H282" s="11">
        <f t="shared" si="0"/>
        <v>2009</v>
      </c>
      <c r="I282" s="11">
        <v>0</v>
      </c>
    </row>
    <row r="283" spans="3:9" ht="15.75" customHeight="1">
      <c r="C283" s="2">
        <v>1864</v>
      </c>
      <c r="D283" s="2">
        <v>18</v>
      </c>
      <c r="G283" s="12"/>
      <c r="H283" s="11">
        <f t="shared" si="0"/>
        <v>2010</v>
      </c>
      <c r="I283" s="11">
        <v>0</v>
      </c>
    </row>
    <row r="284" spans="3:9" ht="15.75" customHeight="1">
      <c r="C284" s="2">
        <v>1865</v>
      </c>
      <c r="D284" s="2">
        <v>17</v>
      </c>
      <c r="G284" s="12"/>
      <c r="H284" s="11">
        <f t="shared" si="0"/>
        <v>2011</v>
      </c>
      <c r="I284" s="11">
        <v>0</v>
      </c>
    </row>
    <row r="285" spans="3:9" ht="15.75" customHeight="1">
      <c r="C285" s="2">
        <v>1866</v>
      </c>
      <c r="D285" s="2">
        <v>37</v>
      </c>
      <c r="G285" s="12"/>
      <c r="H285" s="11">
        <f t="shared" si="0"/>
        <v>2012</v>
      </c>
      <c r="I285" s="11">
        <v>0</v>
      </c>
    </row>
    <row r="286" spans="3:9" ht="15.75" customHeight="1">
      <c r="C286" s="2">
        <v>1867</v>
      </c>
      <c r="D286" s="2">
        <v>38</v>
      </c>
      <c r="G286" s="12"/>
      <c r="H286" s="11">
        <f t="shared" si="0"/>
        <v>2013</v>
      </c>
      <c r="I286" s="11">
        <v>0</v>
      </c>
    </row>
    <row r="287" spans="3:9" ht="15.75" customHeight="1">
      <c r="C287" s="2">
        <v>1868</v>
      </c>
      <c r="D287" s="2">
        <v>19</v>
      </c>
      <c r="G287" s="12"/>
      <c r="H287" s="11">
        <f t="shared" si="0"/>
        <v>2014</v>
      </c>
      <c r="I287" s="11">
        <v>0</v>
      </c>
    </row>
    <row r="288" spans="3:9" ht="15.75" customHeight="1">
      <c r="C288" s="2">
        <v>1869</v>
      </c>
      <c r="D288" s="2">
        <v>28</v>
      </c>
      <c r="E288" s="5" t="s">
        <v>35</v>
      </c>
      <c r="F288">
        <f>SUM(D279:D288)</f>
        <v>247</v>
      </c>
      <c r="G288" s="12"/>
      <c r="H288" s="11">
        <f t="shared" si="0"/>
        <v>2015</v>
      </c>
      <c r="I288" s="11">
        <v>0</v>
      </c>
    </row>
    <row r="289" spans="3:9" ht="15.75" customHeight="1">
      <c r="C289" s="2">
        <v>1870</v>
      </c>
      <c r="D289" s="2">
        <v>18</v>
      </c>
      <c r="G289" s="12"/>
      <c r="H289" s="11">
        <f t="shared" si="0"/>
        <v>2016</v>
      </c>
      <c r="I289" s="11">
        <v>0</v>
      </c>
    </row>
    <row r="290" spans="3:9" ht="15.75" customHeight="1">
      <c r="C290" s="2">
        <v>1871</v>
      </c>
      <c r="D290" s="2">
        <v>33</v>
      </c>
      <c r="G290" s="12"/>
      <c r="H290" s="11">
        <f t="shared" si="0"/>
        <v>2017</v>
      </c>
      <c r="I290" s="11">
        <v>0</v>
      </c>
    </row>
    <row r="291" spans="3:9" ht="15.75" customHeight="1">
      <c r="C291" s="2">
        <v>1872</v>
      </c>
      <c r="D291" s="2">
        <v>30</v>
      </c>
      <c r="G291" s="12"/>
      <c r="H291" s="11">
        <f t="shared" si="0"/>
        <v>2018</v>
      </c>
      <c r="I291" s="11">
        <v>0</v>
      </c>
    </row>
    <row r="292" spans="3:9" ht="15.75" customHeight="1">
      <c r="C292" s="2">
        <v>1873</v>
      </c>
      <c r="D292" s="2">
        <v>20</v>
      </c>
    </row>
    <row r="293" spans="3:9" ht="15.75" customHeight="1">
      <c r="C293" s="2">
        <v>1874</v>
      </c>
      <c r="D293" s="2">
        <v>29</v>
      </c>
      <c r="G293" s="13" t="s">
        <v>36</v>
      </c>
      <c r="I293">
        <f>AVERAGE(I4:I291)</f>
        <v>13.215277777777779</v>
      </c>
    </row>
    <row r="294" spans="3:9" ht="15.75" customHeight="1">
      <c r="C294" s="2">
        <v>1875</v>
      </c>
      <c r="D294" s="2">
        <v>22</v>
      </c>
    </row>
    <row r="295" spans="3:9" ht="15.75" customHeight="1">
      <c r="C295" s="2">
        <v>1876</v>
      </c>
      <c r="D295" s="2">
        <v>10</v>
      </c>
    </row>
    <row r="296" spans="3:9" ht="15.75" customHeight="1">
      <c r="C296" s="14">
        <v>1877</v>
      </c>
      <c r="D296" s="15">
        <v>16</v>
      </c>
    </row>
    <row r="297" spans="3:9" ht="15.75" customHeight="1">
      <c r="C297" s="14">
        <v>1878</v>
      </c>
      <c r="D297" s="15">
        <v>26</v>
      </c>
    </row>
    <row r="298" spans="3:9" ht="15.75" customHeight="1">
      <c r="C298" s="14">
        <v>1879</v>
      </c>
      <c r="D298" s="15">
        <v>30</v>
      </c>
      <c r="E298" s="5" t="s">
        <v>37</v>
      </c>
      <c r="F298">
        <f>SUM(D289:D298)</f>
        <v>234</v>
      </c>
    </row>
    <row r="299" spans="3:9" ht="15.75" customHeight="1">
      <c r="C299" s="14">
        <v>1880</v>
      </c>
      <c r="D299" s="15">
        <v>36</v>
      </c>
    </row>
    <row r="300" spans="3:9" ht="15.75" customHeight="1">
      <c r="C300" s="14">
        <v>1881</v>
      </c>
      <c r="D300" s="15">
        <v>40</v>
      </c>
    </row>
    <row r="301" spans="3:9" ht="15.75" customHeight="1">
      <c r="C301" s="14">
        <v>1882</v>
      </c>
      <c r="D301" s="15">
        <v>33</v>
      </c>
    </row>
    <row r="302" spans="3:9" ht="15.75" customHeight="1">
      <c r="C302" s="14">
        <v>1883</v>
      </c>
      <c r="D302" s="15">
        <v>46</v>
      </c>
    </row>
    <row r="303" spans="3:9" ht="15.75" customHeight="1">
      <c r="C303" s="14">
        <v>1884</v>
      </c>
      <c r="D303" s="15">
        <v>21</v>
      </c>
    </row>
    <row r="304" spans="3:9" ht="15.75" customHeight="1">
      <c r="C304" s="14">
        <v>1885</v>
      </c>
      <c r="D304" s="15">
        <v>25</v>
      </c>
    </row>
    <row r="305" spans="1:6" ht="15.75" customHeight="1">
      <c r="C305" s="14">
        <v>1886</v>
      </c>
      <c r="D305" s="15">
        <v>24</v>
      </c>
    </row>
    <row r="306" spans="1:6" ht="15.75" customHeight="1">
      <c r="C306" s="14">
        <v>1887</v>
      </c>
      <c r="D306" s="15">
        <v>25</v>
      </c>
    </row>
    <row r="307" spans="1:6" ht="15.75" customHeight="1">
      <c r="C307" s="14">
        <v>1888</v>
      </c>
      <c r="D307" s="15">
        <v>26</v>
      </c>
    </row>
    <row r="308" spans="1:6" ht="15.75" customHeight="1">
      <c r="C308" s="14">
        <v>1889</v>
      </c>
      <c r="D308" s="15">
        <v>27</v>
      </c>
      <c r="E308" s="5" t="s">
        <v>38</v>
      </c>
      <c r="F308">
        <f>SUM(D299:D308)</f>
        <v>303</v>
      </c>
    </row>
    <row r="309" spans="1:6" ht="15.75" customHeight="1">
      <c r="C309" s="14">
        <v>1890</v>
      </c>
      <c r="D309" s="15">
        <v>20</v>
      </c>
    </row>
    <row r="310" spans="1:6" ht="15.75" customHeight="1">
      <c r="C310" s="14">
        <v>1891</v>
      </c>
      <c r="D310" s="15">
        <v>17</v>
      </c>
    </row>
    <row r="311" spans="1:6" ht="15.75" customHeight="1">
      <c r="C311" s="14">
        <v>1892</v>
      </c>
      <c r="D311" s="15">
        <v>23</v>
      </c>
    </row>
    <row r="312" spans="1:6" ht="15.75" customHeight="1">
      <c r="C312" s="14">
        <v>1893</v>
      </c>
      <c r="D312" s="15">
        <v>22</v>
      </c>
    </row>
    <row r="313" spans="1:6" ht="15.75" customHeight="1">
      <c r="C313" s="14">
        <v>1894</v>
      </c>
      <c r="D313" s="15">
        <v>9</v>
      </c>
    </row>
    <row r="314" spans="1:6" ht="15.75" customHeight="1">
      <c r="C314" s="14">
        <v>1895</v>
      </c>
      <c r="D314" s="15">
        <v>11</v>
      </c>
    </row>
    <row r="315" spans="1:6" ht="15.75" customHeight="1">
      <c r="C315" s="14">
        <v>1896</v>
      </c>
      <c r="D315" s="15">
        <v>9</v>
      </c>
    </row>
    <row r="316" spans="1:6" ht="15.75" customHeight="1">
      <c r="C316" s="14">
        <v>1897</v>
      </c>
      <c r="D316" s="15">
        <v>14</v>
      </c>
    </row>
    <row r="317" spans="1:6" ht="15.75" customHeight="1">
      <c r="C317" s="14">
        <v>1898</v>
      </c>
      <c r="D317" s="14">
        <v>0</v>
      </c>
    </row>
    <row r="318" spans="1:6" ht="15.75" customHeight="1">
      <c r="C318" s="14">
        <v>1899</v>
      </c>
      <c r="D318" s="15">
        <v>11</v>
      </c>
      <c r="E318" s="5" t="s">
        <v>39</v>
      </c>
      <c r="F318">
        <f>SUM(D309:D318)</f>
        <v>136</v>
      </c>
    </row>
    <row r="319" spans="1:6" ht="15.75" customHeight="1">
      <c r="A319" s="5" t="s">
        <v>22</v>
      </c>
      <c r="C319" s="14">
        <v>1900</v>
      </c>
      <c r="D319" s="15">
        <v>15</v>
      </c>
    </row>
    <row r="320" spans="1:6" ht="15.75" customHeight="1">
      <c r="C320" s="14">
        <v>1901</v>
      </c>
      <c r="D320" s="15">
        <v>12</v>
      </c>
    </row>
    <row r="321" spans="3:6" ht="15.75" customHeight="1">
      <c r="C321" s="14">
        <v>1902</v>
      </c>
      <c r="D321" s="15">
        <v>12</v>
      </c>
    </row>
    <row r="322" spans="3:6" ht="15.75" customHeight="1">
      <c r="C322" s="14">
        <v>1903</v>
      </c>
      <c r="D322" s="15">
        <v>7</v>
      </c>
    </row>
    <row r="323" spans="3:6" ht="15.75" customHeight="1">
      <c r="C323" s="14">
        <v>1904</v>
      </c>
      <c r="D323" s="15">
        <v>7</v>
      </c>
    </row>
    <row r="324" spans="3:6" ht="15.75" customHeight="1">
      <c r="C324" s="14">
        <v>1905</v>
      </c>
      <c r="D324" s="15">
        <v>9</v>
      </c>
    </row>
    <row r="325" spans="3:6" ht="15.75" customHeight="1">
      <c r="C325" s="14">
        <v>1906</v>
      </c>
      <c r="D325" s="15">
        <v>10</v>
      </c>
    </row>
    <row r="326" spans="3:6" ht="15.75" customHeight="1">
      <c r="C326" s="14">
        <v>1907</v>
      </c>
      <c r="D326" s="15">
        <v>11</v>
      </c>
    </row>
    <row r="327" spans="3:6" ht="15.75" customHeight="1">
      <c r="C327" s="14">
        <v>1908</v>
      </c>
      <c r="D327" s="15">
        <v>12</v>
      </c>
    </row>
    <row r="328" spans="3:6" ht="15.75" customHeight="1">
      <c r="C328" s="14">
        <v>1909</v>
      </c>
      <c r="D328" s="15">
        <v>13</v>
      </c>
      <c r="E328" s="5" t="s">
        <v>40</v>
      </c>
      <c r="F328">
        <f>SUM(D319:D328)</f>
        <v>108</v>
      </c>
    </row>
    <row r="329" spans="3:6" ht="15.75" customHeight="1">
      <c r="C329" s="14">
        <v>1910</v>
      </c>
      <c r="D329" s="15">
        <v>2</v>
      </c>
    </row>
    <row r="330" spans="3:6" ht="15.75" customHeight="1">
      <c r="C330" s="14">
        <v>1911</v>
      </c>
      <c r="D330" s="15">
        <v>11</v>
      </c>
    </row>
    <row r="331" spans="3:6" ht="15.75" customHeight="1">
      <c r="C331" s="14">
        <v>1912</v>
      </c>
      <c r="D331" s="15">
        <v>12</v>
      </c>
    </row>
    <row r="332" spans="3:6" ht="15.75" customHeight="1">
      <c r="C332" s="14">
        <v>1913</v>
      </c>
      <c r="D332" s="15">
        <v>8</v>
      </c>
    </row>
    <row r="333" spans="3:6" ht="15.75" customHeight="1">
      <c r="C333" s="14">
        <v>1914</v>
      </c>
      <c r="D333" s="15">
        <v>5</v>
      </c>
    </row>
    <row r="334" spans="3:6" ht="15.75" customHeight="1">
      <c r="C334" s="14">
        <v>1915</v>
      </c>
      <c r="D334" s="15">
        <v>12</v>
      </c>
    </row>
    <row r="335" spans="3:6" ht="15.75" customHeight="1">
      <c r="C335" s="14">
        <v>1916</v>
      </c>
      <c r="D335" s="15">
        <v>8</v>
      </c>
    </row>
    <row r="336" spans="3:6" ht="15.75" customHeight="1">
      <c r="C336" s="14">
        <v>1917</v>
      </c>
      <c r="D336" s="15">
        <v>9</v>
      </c>
    </row>
    <row r="337" spans="3:6" ht="15.75" customHeight="1">
      <c r="C337" s="14">
        <v>1918</v>
      </c>
      <c r="D337" s="15">
        <v>5</v>
      </c>
    </row>
    <row r="338" spans="3:6" ht="15.75" customHeight="1">
      <c r="C338" s="14">
        <v>1919</v>
      </c>
      <c r="D338" s="15">
        <v>6</v>
      </c>
      <c r="E338" s="5" t="s">
        <v>41</v>
      </c>
      <c r="F338">
        <f>SUM(D329:D338)</f>
        <v>78</v>
      </c>
    </row>
    <row r="339" spans="3:6" ht="15.75" customHeight="1">
      <c r="C339" s="14">
        <v>1920</v>
      </c>
      <c r="D339" s="15">
        <v>6</v>
      </c>
    </row>
    <row r="340" spans="3:6" ht="15.75" customHeight="1">
      <c r="C340" s="14">
        <v>1921</v>
      </c>
      <c r="D340" s="15">
        <v>6</v>
      </c>
    </row>
    <row r="341" spans="3:6" ht="15.75" customHeight="1">
      <c r="C341" s="14">
        <v>1922</v>
      </c>
      <c r="D341" s="15">
        <v>9</v>
      </c>
    </row>
    <row r="342" spans="3:6" ht="15.75" customHeight="1">
      <c r="C342" s="14">
        <v>1923</v>
      </c>
      <c r="D342" s="15">
        <v>9</v>
      </c>
    </row>
    <row r="343" spans="3:6" ht="15.75" customHeight="1">
      <c r="C343" s="14">
        <v>1924</v>
      </c>
      <c r="D343" s="15">
        <v>9</v>
      </c>
    </row>
    <row r="344" spans="3:6" ht="15.75" customHeight="1">
      <c r="C344" s="14">
        <v>1925</v>
      </c>
      <c r="D344" s="15">
        <v>2</v>
      </c>
    </row>
    <row r="345" spans="3:6" ht="15.75" customHeight="1">
      <c r="C345" s="14">
        <v>1926</v>
      </c>
      <c r="D345" s="15">
        <v>10</v>
      </c>
    </row>
    <row r="346" spans="3:6" ht="15.75" customHeight="1">
      <c r="C346" s="14">
        <v>1927</v>
      </c>
      <c r="D346" s="15">
        <v>12</v>
      </c>
    </row>
    <row r="347" spans="3:6" ht="15.75" customHeight="1">
      <c r="C347" s="14">
        <v>1928</v>
      </c>
      <c r="D347" s="15">
        <v>14</v>
      </c>
    </row>
    <row r="348" spans="3:6" ht="15.75" customHeight="1">
      <c r="C348" s="14">
        <v>1929</v>
      </c>
      <c r="D348" s="15">
        <v>12</v>
      </c>
      <c r="E348" s="5" t="s">
        <v>42</v>
      </c>
      <c r="F348">
        <f>SUM(D339:D348)</f>
        <v>89</v>
      </c>
    </row>
    <row r="349" spans="3:6" ht="15.75" customHeight="1">
      <c r="C349" s="14">
        <v>1930</v>
      </c>
      <c r="D349" s="15">
        <v>14</v>
      </c>
    </row>
    <row r="350" spans="3:6" ht="15.75" customHeight="1">
      <c r="C350" s="14">
        <v>1931</v>
      </c>
      <c r="D350" s="15">
        <v>8</v>
      </c>
    </row>
    <row r="351" spans="3:6" ht="15.75" customHeight="1">
      <c r="C351" s="14">
        <v>1932</v>
      </c>
      <c r="D351" s="15">
        <v>15</v>
      </c>
    </row>
    <row r="352" spans="3:6" ht="15.75" customHeight="1">
      <c r="C352" s="14">
        <v>1933</v>
      </c>
      <c r="D352" s="15">
        <v>7</v>
      </c>
    </row>
    <row r="353" spans="3:6" ht="15.75" customHeight="1">
      <c r="C353" s="14">
        <v>1934</v>
      </c>
      <c r="D353" s="15">
        <v>8</v>
      </c>
    </row>
    <row r="354" spans="3:6" ht="15.75" customHeight="1">
      <c r="C354" s="14">
        <v>1935</v>
      </c>
      <c r="D354" s="15">
        <v>15</v>
      </c>
    </row>
    <row r="355" spans="3:6" ht="15.75" customHeight="1">
      <c r="C355" s="14">
        <v>1936</v>
      </c>
      <c r="D355" s="15">
        <v>8</v>
      </c>
    </row>
    <row r="356" spans="3:6" ht="15.75" customHeight="1">
      <c r="C356" s="14">
        <v>1937</v>
      </c>
      <c r="D356" s="15">
        <v>11</v>
      </c>
    </row>
    <row r="357" spans="3:6" ht="15.75" customHeight="1">
      <c r="C357" s="14">
        <v>1938</v>
      </c>
      <c r="D357" s="15">
        <v>13</v>
      </c>
    </row>
    <row r="358" spans="3:6" ht="15.75" customHeight="1">
      <c r="C358" s="14">
        <v>1939</v>
      </c>
      <c r="D358" s="15">
        <v>8</v>
      </c>
      <c r="E358" s="5" t="s">
        <v>43</v>
      </c>
      <c r="F358">
        <f>SUM(D349:D358)</f>
        <v>107</v>
      </c>
    </row>
    <row r="359" spans="3:6" ht="15.75" customHeight="1">
      <c r="C359" s="14">
        <v>1940</v>
      </c>
      <c r="D359" s="15">
        <v>9</v>
      </c>
    </row>
    <row r="360" spans="3:6" ht="15.75" customHeight="1">
      <c r="C360" s="14">
        <v>1941</v>
      </c>
      <c r="D360" s="15">
        <v>10</v>
      </c>
    </row>
    <row r="361" spans="3:6" ht="15.75" customHeight="1">
      <c r="C361" s="14">
        <v>1942</v>
      </c>
      <c r="D361" s="15">
        <v>14</v>
      </c>
    </row>
    <row r="362" spans="3:6" ht="15.75" customHeight="1">
      <c r="C362" s="14">
        <v>1943</v>
      </c>
      <c r="D362" s="15">
        <v>8</v>
      </c>
    </row>
    <row r="363" spans="3:6" ht="15.75" customHeight="1">
      <c r="C363" s="14">
        <v>1944</v>
      </c>
      <c r="D363" s="15">
        <v>14</v>
      </c>
    </row>
    <row r="364" spans="3:6" ht="15.75" customHeight="1">
      <c r="C364" s="14">
        <v>1945</v>
      </c>
      <c r="D364" s="15">
        <v>11</v>
      </c>
    </row>
    <row r="365" spans="3:6" ht="15.75" customHeight="1">
      <c r="C365" s="14">
        <v>1946</v>
      </c>
      <c r="D365" s="15">
        <v>10</v>
      </c>
    </row>
    <row r="366" spans="3:6" ht="15.75" customHeight="1">
      <c r="C366" s="14">
        <v>1947</v>
      </c>
      <c r="D366" s="15">
        <v>9</v>
      </c>
    </row>
    <row r="367" spans="3:6" ht="15.75" customHeight="1">
      <c r="C367" s="14">
        <v>1948</v>
      </c>
      <c r="D367" s="15">
        <v>7</v>
      </c>
    </row>
    <row r="368" spans="3:6" ht="15.75" customHeight="1">
      <c r="C368" s="14">
        <v>1949</v>
      </c>
      <c r="D368" s="15">
        <v>10</v>
      </c>
      <c r="E368" s="5" t="s">
        <v>44</v>
      </c>
      <c r="F368">
        <f>SUM(D359:D368)</f>
        <v>102</v>
      </c>
    </row>
    <row r="369" spans="3:6" ht="15.75" customHeight="1">
      <c r="C369" s="14">
        <v>1950</v>
      </c>
      <c r="D369" s="15">
        <v>10</v>
      </c>
    </row>
    <row r="370" spans="3:6" ht="15.75" customHeight="1">
      <c r="C370" s="14">
        <v>1951</v>
      </c>
      <c r="D370" s="15">
        <v>6</v>
      </c>
    </row>
    <row r="371" spans="3:6" ht="15.75" customHeight="1">
      <c r="C371" s="14">
        <v>1952</v>
      </c>
      <c r="D371" s="15">
        <v>15</v>
      </c>
    </row>
    <row r="372" spans="3:6" ht="15.75" customHeight="1">
      <c r="C372" s="14">
        <v>1953</v>
      </c>
      <c r="D372" s="15">
        <v>14</v>
      </c>
    </row>
    <row r="373" spans="3:6" ht="15.75" customHeight="1">
      <c r="C373" s="14">
        <v>1954</v>
      </c>
      <c r="D373" s="15">
        <v>13</v>
      </c>
    </row>
    <row r="374" spans="3:6" ht="15.75" customHeight="1">
      <c r="C374" s="14">
        <v>1955</v>
      </c>
      <c r="D374" s="15">
        <v>16</v>
      </c>
    </row>
    <row r="375" spans="3:6" ht="15.75" customHeight="1">
      <c r="C375" s="14">
        <v>1956</v>
      </c>
      <c r="D375" s="15">
        <v>12</v>
      </c>
    </row>
    <row r="376" spans="3:6" ht="15.75" customHeight="1">
      <c r="C376" s="14">
        <v>1957</v>
      </c>
      <c r="D376" s="15">
        <v>6</v>
      </c>
    </row>
    <row r="377" spans="3:6" ht="15.75" customHeight="1">
      <c r="C377" s="14">
        <v>1958</v>
      </c>
      <c r="D377" s="15">
        <v>13</v>
      </c>
    </row>
    <row r="378" spans="3:6" ht="15.75" customHeight="1">
      <c r="C378" s="14">
        <v>1959</v>
      </c>
      <c r="D378" s="15">
        <v>11</v>
      </c>
      <c r="E378" s="5" t="s">
        <v>45</v>
      </c>
      <c r="F378">
        <f>SUM(D369:D378)</f>
        <v>116</v>
      </c>
    </row>
    <row r="379" spans="3:6" ht="15.75" customHeight="1">
      <c r="C379" s="14">
        <v>1960</v>
      </c>
      <c r="D379" s="15">
        <v>8</v>
      </c>
    </row>
    <row r="380" spans="3:6" ht="15.75" customHeight="1">
      <c r="C380" s="14">
        <v>1961</v>
      </c>
      <c r="D380" s="15">
        <v>12</v>
      </c>
    </row>
    <row r="381" spans="3:6" ht="15.75" customHeight="1">
      <c r="C381" s="14">
        <v>1962</v>
      </c>
      <c r="D381" s="15">
        <v>7</v>
      </c>
    </row>
    <row r="382" spans="3:6" ht="15.75" customHeight="1">
      <c r="C382" s="14">
        <v>1963</v>
      </c>
      <c r="D382" s="15">
        <v>10</v>
      </c>
    </row>
    <row r="383" spans="3:6" ht="15.75" customHeight="1">
      <c r="C383" s="14">
        <v>1964</v>
      </c>
      <c r="D383" s="15">
        <v>13</v>
      </c>
    </row>
    <row r="384" spans="3:6" ht="15.75" customHeight="1">
      <c r="C384" s="14">
        <v>1965</v>
      </c>
      <c r="D384" s="15">
        <v>14</v>
      </c>
    </row>
    <row r="385" spans="3:6" ht="15.75" customHeight="1">
      <c r="C385" s="14">
        <v>1966</v>
      </c>
      <c r="D385" s="15">
        <v>16</v>
      </c>
    </row>
    <row r="386" spans="3:6" ht="15.75" customHeight="1">
      <c r="C386" s="14">
        <v>1967</v>
      </c>
      <c r="D386" s="15">
        <v>10</v>
      </c>
    </row>
    <row r="387" spans="3:6" ht="15.75" customHeight="1">
      <c r="C387" s="14">
        <v>1968</v>
      </c>
      <c r="D387" s="15">
        <v>16</v>
      </c>
    </row>
    <row r="388" spans="3:6" ht="15.75" customHeight="1">
      <c r="C388" s="14">
        <v>1969</v>
      </c>
      <c r="D388" s="15">
        <v>9</v>
      </c>
      <c r="E388" s="5" t="s">
        <v>46</v>
      </c>
      <c r="F388">
        <f>SUM(D379:D388)</f>
        <v>115</v>
      </c>
    </row>
    <row r="389" spans="3:6" ht="15.75" customHeight="1">
      <c r="C389" s="14">
        <v>1970</v>
      </c>
      <c r="D389" s="15">
        <v>8</v>
      </c>
    </row>
    <row r="390" spans="3:6" ht="15.75" customHeight="1">
      <c r="C390" s="14">
        <v>1971</v>
      </c>
      <c r="D390" s="15">
        <v>12</v>
      </c>
    </row>
    <row r="391" spans="3:6" ht="15.75" customHeight="1">
      <c r="C391" s="14">
        <v>1972</v>
      </c>
      <c r="D391" s="15">
        <v>3</v>
      </c>
    </row>
    <row r="392" spans="3:6" ht="15.75" customHeight="1">
      <c r="C392" s="14">
        <v>1973</v>
      </c>
      <c r="D392" s="15">
        <v>9</v>
      </c>
    </row>
    <row r="393" spans="3:6" ht="15.75" customHeight="1">
      <c r="C393" s="14">
        <v>1974</v>
      </c>
      <c r="D393" s="15">
        <v>8</v>
      </c>
    </row>
    <row r="394" spans="3:6" ht="15.75" customHeight="1">
      <c r="C394" s="14">
        <v>1975</v>
      </c>
      <c r="D394" s="15">
        <v>11</v>
      </c>
    </row>
    <row r="395" spans="3:6" ht="15.75" customHeight="1">
      <c r="C395" s="14">
        <v>1976</v>
      </c>
      <c r="D395" s="15">
        <v>14</v>
      </c>
    </row>
    <row r="396" spans="3:6" ht="15.75" customHeight="1">
      <c r="C396" s="14">
        <v>1977</v>
      </c>
      <c r="D396" s="15">
        <v>16</v>
      </c>
    </row>
    <row r="397" spans="3:6" ht="15.75" customHeight="1">
      <c r="C397" s="14">
        <v>1978</v>
      </c>
      <c r="D397" s="15">
        <v>7</v>
      </c>
    </row>
    <row r="398" spans="3:6" ht="15.75" customHeight="1">
      <c r="C398" s="14">
        <v>1979</v>
      </c>
      <c r="D398" s="15">
        <v>5</v>
      </c>
      <c r="E398" s="5" t="s">
        <v>47</v>
      </c>
      <c r="F398">
        <f>SUM(D389:D398)</f>
        <v>93</v>
      </c>
    </row>
    <row r="399" spans="3:6" ht="15.75" customHeight="1">
      <c r="C399" s="14">
        <v>1980</v>
      </c>
      <c r="D399" s="15">
        <v>11</v>
      </c>
    </row>
    <row r="400" spans="3:6" ht="15.75" customHeight="1">
      <c r="C400" s="14">
        <v>1981</v>
      </c>
      <c r="D400" s="15">
        <v>4</v>
      </c>
    </row>
    <row r="401" spans="1:6" ht="15.75" customHeight="1">
      <c r="C401" s="14">
        <v>1982</v>
      </c>
      <c r="D401" s="15">
        <v>10</v>
      </c>
    </row>
    <row r="402" spans="1:6" ht="15.75" customHeight="1">
      <c r="A402" s="5" t="s">
        <v>31</v>
      </c>
      <c r="C402" s="14">
        <v>1983</v>
      </c>
      <c r="D402" s="15">
        <v>5</v>
      </c>
    </row>
    <row r="403" spans="1:6" ht="15.75" customHeight="1">
      <c r="C403" s="14">
        <v>1984</v>
      </c>
      <c r="D403" s="15">
        <v>6</v>
      </c>
    </row>
    <row r="404" spans="1:6" ht="15.75" customHeight="1">
      <c r="C404" s="14">
        <v>1985</v>
      </c>
      <c r="D404" s="15">
        <v>6</v>
      </c>
    </row>
    <row r="405" spans="1:6" ht="15.75" customHeight="1">
      <c r="C405" s="14">
        <v>1986</v>
      </c>
      <c r="D405" s="15">
        <v>12</v>
      </c>
    </row>
    <row r="406" spans="1:6" ht="15.75" customHeight="1">
      <c r="C406" s="14">
        <v>1987</v>
      </c>
      <c r="D406" s="15">
        <v>3</v>
      </c>
    </row>
    <row r="407" spans="1:6" ht="15.75" customHeight="1">
      <c r="C407" s="14">
        <v>1988</v>
      </c>
      <c r="D407" s="15">
        <v>5</v>
      </c>
    </row>
    <row r="408" spans="1:6" ht="15.75" customHeight="1">
      <c r="C408" s="14">
        <v>1989</v>
      </c>
      <c r="D408" s="15">
        <v>4</v>
      </c>
    </row>
    <row r="409" spans="1:6" ht="15.75" customHeight="1">
      <c r="C409" s="14">
        <v>1990</v>
      </c>
      <c r="D409" s="15">
        <v>5</v>
      </c>
      <c r="E409" s="5" t="s">
        <v>48</v>
      </c>
      <c r="F409">
        <f>SUM(D400:D409)</f>
        <v>60</v>
      </c>
    </row>
    <row r="410" spans="1:6" ht="15.75" customHeight="1">
      <c r="C410" s="14">
        <v>1991</v>
      </c>
      <c r="D410" s="15">
        <v>6</v>
      </c>
    </row>
    <row r="411" spans="1:6" ht="15.75" customHeight="1">
      <c r="C411" s="14">
        <v>1992</v>
      </c>
      <c r="D411" s="15">
        <v>6</v>
      </c>
    </row>
    <row r="412" spans="1:6" ht="15.75" customHeight="1">
      <c r="C412" s="14">
        <v>1993</v>
      </c>
      <c r="D412" s="15">
        <v>9</v>
      </c>
    </row>
    <row r="413" spans="1:6" ht="15.75" customHeight="1">
      <c r="C413" s="14">
        <v>1994</v>
      </c>
      <c r="D413" s="15">
        <v>6</v>
      </c>
    </row>
    <row r="414" spans="1:6" ht="15.75" customHeight="1">
      <c r="C414" s="14">
        <v>1995</v>
      </c>
      <c r="D414" s="15">
        <v>6</v>
      </c>
    </row>
    <row r="415" spans="1:6" ht="15.75" customHeight="1">
      <c r="C415" s="14">
        <v>1996</v>
      </c>
      <c r="D415" s="15">
        <v>2</v>
      </c>
    </row>
    <row r="416" spans="1:6" ht="15.75" customHeight="1">
      <c r="C416" s="14">
        <v>1997</v>
      </c>
      <c r="D416" s="15">
        <v>7</v>
      </c>
    </row>
    <row r="417" spans="3:6" ht="15.75" customHeight="1">
      <c r="C417" s="14">
        <v>1998</v>
      </c>
      <c r="D417" s="15">
        <v>4</v>
      </c>
    </row>
    <row r="418" spans="3:6" ht="15.75" customHeight="1">
      <c r="C418" s="14">
        <v>1999</v>
      </c>
      <c r="D418" s="15">
        <v>9</v>
      </c>
      <c r="E418" s="5" t="s">
        <v>49</v>
      </c>
      <c r="F418">
        <f>SUM(D409:D418)</f>
        <v>60</v>
      </c>
    </row>
    <row r="419" spans="3:6" ht="15.75" customHeight="1">
      <c r="C419" s="14">
        <v>2000</v>
      </c>
      <c r="D419" s="15">
        <v>3</v>
      </c>
    </row>
    <row r="420" spans="3:6" ht="15.75" customHeight="1">
      <c r="C420" s="14">
        <v>2001</v>
      </c>
      <c r="D420" s="15">
        <v>4</v>
      </c>
    </row>
    <row r="421" spans="3:6" ht="15.75" customHeight="1">
      <c r="C421" s="14">
        <v>2002</v>
      </c>
      <c r="D421" s="15">
        <v>5</v>
      </c>
    </row>
    <row r="422" spans="3:6" ht="15.75" customHeight="1">
      <c r="C422" s="14">
        <v>2003</v>
      </c>
      <c r="D422" s="15">
        <v>4</v>
      </c>
    </row>
    <row r="423" spans="3:6" ht="15.75" customHeight="1">
      <c r="C423" s="14">
        <v>2004</v>
      </c>
      <c r="D423" s="15">
        <v>7</v>
      </c>
    </row>
    <row r="424" spans="3:6" ht="15.75" customHeight="1">
      <c r="C424" s="14">
        <v>2005</v>
      </c>
      <c r="D424" s="15">
        <v>1</v>
      </c>
    </row>
    <row r="425" spans="3:6" ht="15.75" customHeight="1">
      <c r="C425" s="14">
        <v>2006</v>
      </c>
      <c r="D425" s="15">
        <v>5</v>
      </c>
    </row>
    <row r="426" spans="3:6" ht="15.75" customHeight="1">
      <c r="C426" s="14">
        <v>2008</v>
      </c>
      <c r="D426" s="15">
        <v>3</v>
      </c>
    </row>
    <row r="427" spans="3:6" ht="15.75" customHeight="1">
      <c r="C427" s="14">
        <v>2009</v>
      </c>
      <c r="D427" s="15">
        <v>2</v>
      </c>
      <c r="E427" s="5" t="s">
        <v>50</v>
      </c>
      <c r="F427">
        <f>SUM(D418:D427)</f>
        <v>43</v>
      </c>
    </row>
    <row r="428" spans="3:6" ht="15.75" customHeight="1">
      <c r="C428" s="14">
        <v>2010</v>
      </c>
      <c r="D428" s="15">
        <v>5</v>
      </c>
    </row>
    <row r="429" spans="3:6" ht="15.75" customHeight="1">
      <c r="C429" s="14">
        <v>2011</v>
      </c>
      <c r="D429" s="15">
        <v>1</v>
      </c>
    </row>
    <row r="430" spans="3:6" ht="15.75" customHeight="1">
      <c r="C430" s="14">
        <v>2012</v>
      </c>
      <c r="D430" s="15">
        <v>4</v>
      </c>
    </row>
    <row r="431" spans="3:6" ht="15.75" customHeight="1">
      <c r="C431" s="14">
        <v>2013</v>
      </c>
      <c r="D431" s="15">
        <v>2</v>
      </c>
    </row>
    <row r="432" spans="3:6" ht="15.75" customHeight="1">
      <c r="C432" s="14">
        <v>2014</v>
      </c>
      <c r="D432" s="15">
        <v>5</v>
      </c>
    </row>
    <row r="433" spans="1:6" ht="15.75" customHeight="1">
      <c r="C433" s="14">
        <v>2015</v>
      </c>
      <c r="D433" s="15">
        <v>5</v>
      </c>
    </row>
    <row r="434" spans="1:6" ht="15.75" customHeight="1">
      <c r="C434" s="15">
        <v>2016</v>
      </c>
      <c r="D434" s="15">
        <v>2</v>
      </c>
    </row>
    <row r="435" spans="1:6" ht="15.75" customHeight="1">
      <c r="C435" s="14">
        <v>2017</v>
      </c>
      <c r="D435" s="15">
        <v>1</v>
      </c>
    </row>
    <row r="436" spans="1:6" ht="15.75" customHeight="1">
      <c r="C436" s="14">
        <v>2018</v>
      </c>
      <c r="D436" s="15">
        <v>3</v>
      </c>
      <c r="E436" s="5" t="s">
        <v>51</v>
      </c>
      <c r="F436">
        <f>SUM(D428:D436)</f>
        <v>28</v>
      </c>
    </row>
    <row r="437" spans="1:6" ht="15.75" customHeight="1">
      <c r="B437" s="13"/>
      <c r="C437" s="5" t="s">
        <v>52</v>
      </c>
      <c r="D437">
        <f>SUM(D4:D436)</f>
        <v>5735</v>
      </c>
    </row>
    <row r="438" spans="1:6" ht="15.75" customHeight="1">
      <c r="B438" s="13" t="s">
        <v>36</v>
      </c>
      <c r="D438" s="16">
        <f>AVERAGE(D4:D436)</f>
        <v>13.244803695150116</v>
      </c>
    </row>
    <row r="439" spans="1:6" ht="15.75" customHeight="1">
      <c r="A439" s="5" t="s">
        <v>53</v>
      </c>
      <c r="C439" s="5" t="s">
        <v>54</v>
      </c>
      <c r="D439" s="16">
        <f>AVERAGE(D4:D18)</f>
        <v>5.4666666666666668</v>
      </c>
    </row>
    <row r="440" spans="1:6" ht="15.75" customHeight="1">
      <c r="C440" s="5" t="s">
        <v>7</v>
      </c>
      <c r="D440" s="16">
        <f>AVERAGE(D20:D118)</f>
        <v>7.1616161616161618</v>
      </c>
    </row>
    <row r="441" spans="1:6" ht="15.75" customHeight="1">
      <c r="C441" s="5" t="s">
        <v>17</v>
      </c>
      <c r="D441" s="16">
        <f>AVERAGE(D119:D218)</f>
        <v>13.29</v>
      </c>
    </row>
    <row r="442" spans="1:6" ht="15.75" customHeight="1">
      <c r="C442" s="5" t="s">
        <v>28</v>
      </c>
      <c r="D442" s="16">
        <f>AVERAGE(D219:D318)</f>
        <v>26.19</v>
      </c>
    </row>
    <row r="443" spans="1:6" ht="15.75" customHeight="1">
      <c r="C443" s="5" t="s">
        <v>40</v>
      </c>
      <c r="D443" s="16">
        <f>AVERAGE(D319:D418)</f>
        <v>9.34</v>
      </c>
    </row>
    <row r="444" spans="1:6" ht="15.75" customHeight="1">
      <c r="C444" s="5" t="s">
        <v>50</v>
      </c>
      <c r="D444" s="16">
        <f>AVERAGE(D419:D436)</f>
        <v>3.4444444444444446</v>
      </c>
    </row>
    <row r="445" spans="1:6" ht="15.75" customHeight="1"/>
    <row r="446" spans="1:6" ht="15.75" customHeight="1">
      <c r="A446" s="5" t="s">
        <v>55</v>
      </c>
      <c r="C446" s="5" t="s">
        <v>54</v>
      </c>
      <c r="D446">
        <f>SUM(D4:D18)</f>
        <v>82</v>
      </c>
    </row>
    <row r="447" spans="1:6" ht="15.75" customHeight="1">
      <c r="C447" s="5" t="s">
        <v>7</v>
      </c>
      <c r="D447">
        <f>SUM(D19:D118)</f>
        <v>709</v>
      </c>
    </row>
    <row r="448" spans="1:6" ht="15.75" customHeight="1">
      <c r="C448" s="5" t="s">
        <v>17</v>
      </c>
      <c r="D448">
        <f>SUM(D119:D218)</f>
        <v>1329</v>
      </c>
    </row>
    <row r="449" spans="3:4" ht="15.75" customHeight="1">
      <c r="C449" s="5" t="s">
        <v>28</v>
      </c>
      <c r="D449">
        <f>SUM(D219:D318)</f>
        <v>2619</v>
      </c>
    </row>
    <row r="450" spans="3:4" ht="15.75" customHeight="1">
      <c r="C450" s="5" t="s">
        <v>40</v>
      </c>
      <c r="D450">
        <f>SUM(D319:D418)</f>
        <v>934</v>
      </c>
    </row>
    <row r="451" spans="3:4" ht="15.75" customHeight="1">
      <c r="C451" s="5" t="s">
        <v>50</v>
      </c>
      <c r="D451">
        <f>SUM(D419:D436)</f>
        <v>62</v>
      </c>
    </row>
    <row r="452" spans="3:4" ht="15.75" customHeight="1"/>
    <row r="453" spans="3:4" ht="15.75" customHeight="1"/>
    <row r="454" spans="3:4" ht="15.75" customHeight="1"/>
    <row r="455" spans="3:4" ht="15.75" customHeight="1"/>
    <row r="456" spans="3:4" ht="15.75" customHeight="1"/>
    <row r="457" spans="3:4" ht="15.75" customHeight="1"/>
    <row r="458" spans="3:4" ht="15.75" customHeight="1"/>
    <row r="459" spans="3:4" ht="15.75" customHeight="1"/>
    <row r="460" spans="3:4" ht="15.75" customHeight="1"/>
    <row r="461" spans="3:4" ht="15.75" customHeight="1"/>
    <row r="462" spans="3:4" ht="15.75" customHeight="1"/>
    <row r="463" spans="3:4" ht="15.75" customHeight="1"/>
    <row r="464" spans="3: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C2:D2"/>
    <mergeCell ref="H2:I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gga24</dc:creator>
  <cp:lastModifiedBy>nat mp</cp:lastModifiedBy>
  <dcterms:created xsi:type="dcterms:W3CDTF">2019-09-26T14:48:50Z</dcterms:created>
  <dcterms:modified xsi:type="dcterms:W3CDTF">2021-05-13T07:46:26Z</dcterms:modified>
</cp:coreProperties>
</file>