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eleacuk-my.sharepoint.com/personal/a_g_s_harper_keele_ac_uk/Documents/System folders/Desktop/New folder/"/>
    </mc:Choice>
  </mc:AlternateContent>
  <xr:revisionPtr revIDLastSave="3" documentId="8_{91E2BF41-E856-455F-9B27-3E190BC7E2D1}" xr6:coauthVersionLast="47" xr6:coauthVersionMax="47" xr10:uidLastSave="{CA2A7F67-5483-45B9-A8CE-549D9F396848}"/>
  <bookViews>
    <workbookView xWindow="-108" yWindow="-108" windowWidth="23256" windowHeight="12576" xr2:uid="{8E3BE098-06C3-4449-A1DA-2B511435DE3E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B12" i="1"/>
  <c r="F11" i="1"/>
  <c r="E11" i="1"/>
  <c r="F10" i="1"/>
  <c r="E10" i="1"/>
  <c r="C11" i="1"/>
  <c r="C10" i="1"/>
  <c r="B11" i="1"/>
  <c r="B10" i="1"/>
</calcChain>
</file>

<file path=xl/sharedStrings.xml><?xml version="1.0" encoding="utf-8"?>
<sst xmlns="http://schemas.openxmlformats.org/spreadsheetml/2006/main" count="9" uniqueCount="7">
  <si>
    <t>Mechanical Injury</t>
  </si>
  <si>
    <t>No Injury</t>
  </si>
  <si>
    <t>Top</t>
  </si>
  <si>
    <t>Bottom</t>
  </si>
  <si>
    <t>Mean</t>
  </si>
  <si>
    <t>SEM</t>
  </si>
  <si>
    <t>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</si>
</sst>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0" fillId="0" borderId="0" xfId="0" applyNumberFormat="1"/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43C08-1644-4765-B244-3A692FF63BBD}">
  <dimension ref="A2:F12"/>
  <sheetViews>
    <sheetView tabSelected="1" workbookViewId="0">
      <selection activeCell="E10" sqref="E10:F10"/>
    </sheetView>
  </sheetViews>
  <sheetFormatPr defaultRowHeight="14.45"/>
  <sheetData>
    <row r="2" spans="1:6">
      <c r="A2" s="4" t="s">
        <v>0</v>
      </c>
      <c r="E2" s="3" t="s">
        <v>1</v>
      </c>
    </row>
    <row r="3" spans="1:6">
      <c r="B3" s="2" t="s">
        <v>2</v>
      </c>
      <c r="C3" s="2" t="s">
        <v>3</v>
      </c>
      <c r="E3" s="2" t="s">
        <v>2</v>
      </c>
      <c r="F3" s="2" t="s">
        <v>3</v>
      </c>
    </row>
    <row r="4" spans="1:6">
      <c r="B4" s="1">
        <v>6.13</v>
      </c>
      <c r="C4" s="1">
        <v>4.79</v>
      </c>
      <c r="E4" s="1">
        <v>1.86</v>
      </c>
      <c r="F4" s="1">
        <v>1.78</v>
      </c>
    </row>
    <row r="5" spans="1:6">
      <c r="B5" s="1">
        <v>7.06</v>
      </c>
      <c r="C5" s="1">
        <v>13.07</v>
      </c>
      <c r="E5" s="1">
        <v>5.25</v>
      </c>
      <c r="F5" s="1">
        <v>3.78</v>
      </c>
    </row>
    <row r="6" spans="1:6">
      <c r="B6" s="1">
        <v>7.79</v>
      </c>
      <c r="C6" s="1">
        <v>7.4</v>
      </c>
      <c r="E6" s="1">
        <v>3.26</v>
      </c>
      <c r="F6" s="1">
        <v>4.7300000000000004</v>
      </c>
    </row>
    <row r="7" spans="1:6">
      <c r="B7" s="1">
        <v>9.81</v>
      </c>
      <c r="C7" s="1">
        <v>10.63</v>
      </c>
      <c r="E7" s="1">
        <v>5.88</v>
      </c>
      <c r="F7" s="1">
        <v>6.24</v>
      </c>
    </row>
    <row r="8" spans="1:6">
      <c r="B8" s="1">
        <v>21.66</v>
      </c>
      <c r="C8" s="1">
        <v>28.19</v>
      </c>
      <c r="E8" s="1">
        <v>6.89</v>
      </c>
      <c r="F8" s="1">
        <v>8.1300000000000008</v>
      </c>
    </row>
    <row r="10" spans="1:6">
      <c r="A10" s="6" t="s">
        <v>4</v>
      </c>
      <c r="B10" s="7">
        <f>AVERAGE(B4:B8)</f>
        <v>10.49</v>
      </c>
      <c r="C10" s="7">
        <f>AVERAGE(C4:C8)</f>
        <v>12.815999999999999</v>
      </c>
      <c r="D10" s="5"/>
      <c r="E10" s="7">
        <f>AVERAGE(E4:E8)</f>
        <v>4.6280000000000001</v>
      </c>
      <c r="F10" s="7">
        <f>AVERAGE(F4:F8)</f>
        <v>4.9320000000000004</v>
      </c>
    </row>
    <row r="11" spans="1:6">
      <c r="A11" s="6" t="s">
        <v>5</v>
      </c>
      <c r="B11" s="5">
        <f>(STDEV(B4:B8))/(5^0.5)</f>
        <v>2.8574096661136976</v>
      </c>
      <c r="C11" s="5">
        <f>(STDEV(C4:C8))/(5^0.5)</f>
        <v>4.0923875671788466</v>
      </c>
      <c r="D11" s="5"/>
      <c r="E11" s="5">
        <f>(STDEV(E4:E8))/(5^0.5)</f>
        <v>0.91116079810316652</v>
      </c>
      <c r="F11" s="5">
        <f>(STDEV(F4:F8))/(5^0.5)</f>
        <v>1.0779860852534229</v>
      </c>
    </row>
    <row r="12" spans="1:6">
      <c r="A12" s="6" t="s">
        <v>6</v>
      </c>
      <c r="B12" s="5">
        <f>TTEST(B4:B8,C4:C8,2,1)</f>
        <v>0.23100583778399503</v>
      </c>
      <c r="C12" s="5"/>
      <c r="D12" s="5"/>
      <c r="E12" s="5">
        <f>TTEST(E4:E8,F4:F8,2,1)</f>
        <v>0.59426958687915044</v>
      </c>
      <c r="F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Harper</dc:creator>
  <cp:keywords/>
  <dc:description/>
  <cp:lastModifiedBy>Alan Harper</cp:lastModifiedBy>
  <cp:revision/>
  <dcterms:created xsi:type="dcterms:W3CDTF">2024-11-26T05:54:27Z</dcterms:created>
  <dcterms:modified xsi:type="dcterms:W3CDTF">2024-12-03T09:29:57Z</dcterms:modified>
  <cp:category/>
  <cp:contentStatus/>
</cp:coreProperties>
</file>